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USER\Documents\CAMPAGNES AGRICOLES\Campagne_2023_2024\Quest_23_24\Nouveau dossier\"/>
    </mc:Choice>
  </mc:AlternateContent>
  <xr:revisionPtr revIDLastSave="0" documentId="8_{49B9243A-3C20-4CC3-AEAE-DCD74D6630CD}" xr6:coauthVersionLast="45" xr6:coauthVersionMax="45" xr10:uidLastSave="{00000000-0000-0000-0000-000000000000}"/>
  <bookViews>
    <workbookView xWindow="-110" yWindow="-110" windowWidth="19420" windowHeight="10640" tabRatio="862" activeTab="2" xr2:uid="{00000000-000D-0000-FFFF-FFFF00000000}"/>
  </bookViews>
  <sheets>
    <sheet name="Couvert" sheetId="3" r:id="rId1"/>
    <sheet name="Section 0. Controle" sheetId="6" r:id="rId2"/>
    <sheet name="Section 1. Caract. des carrés" sheetId="2" r:id="rId3"/>
    <sheet name="Section 2. Recolte des carrés" sheetId="5" r:id="rId4"/>
    <sheet name="Code_culture" sheetId="7" r:id="rId5"/>
  </sheets>
  <definedNames>
    <definedName name="_xlnm.Print_Titles" localSheetId="2">'Section 1. Caract. des carrés'!$A:$A</definedName>
    <definedName name="_xlnm.Print_Titles" localSheetId="3">'Section 2. Recolte des carrés'!$A:$A</definedName>
    <definedName name="Z_62F9A1C0_96E2_11D5_9CF8_9F2DE9CFA54B_.wvu.Cols" localSheetId="0" hidden="1">Couvert!#REF!</definedName>
    <definedName name="Z_62F9A1C0_96E2_11D5_9CF8_9F2DE9CFA54B_.wvu.PrintArea" localSheetId="0" hidden="1">Couvert!#REF!</definedName>
    <definedName name="_xlnm.Print_Area" localSheetId="2">'Section 1. Caract. des carrés'!$A$1:$N$34</definedName>
    <definedName name="_xlnm.Print_Area" localSheetId="3">'Section 2. Recolte des carrés'!$A$1:$AR$37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A4" i="5" l="1"/>
  <c r="C3" i="5"/>
  <c r="D3" i="5" s="1"/>
  <c r="E3" i="5" s="1"/>
  <c r="C3" i="2"/>
  <c r="D3" i="2" s="1"/>
  <c r="E3" i="2" s="1"/>
  <c r="G3" i="2" s="1"/>
  <c r="H3" i="2" s="1"/>
  <c r="I3" i="2" s="1"/>
  <c r="K3" i="2" s="1"/>
  <c r="G3" i="5" l="1"/>
  <c r="H3" i="5" s="1"/>
  <c r="I3" i="5" s="1"/>
  <c r="J3" i="5" s="1"/>
  <c r="K3" i="5" s="1"/>
  <c r="L3" i="5" s="1"/>
  <c r="M3" i="5" s="1"/>
  <c r="N3" i="5" l="1"/>
  <c r="J4" i="5" l="1"/>
  <c r="O3" i="5"/>
  <c r="P3" i="5" s="1"/>
  <c r="Q3" i="5" l="1"/>
  <c r="R3" i="5" s="1"/>
  <c r="P6" i="5" s="1"/>
  <c r="N4" i="5"/>
  <c r="S3" i="5"/>
  <c r="T3" i="5" s="1"/>
  <c r="U3" i="5" s="1"/>
  <c r="V3" i="5" s="1"/>
  <c r="W3" i="5" l="1"/>
  <c r="X3" i="5" s="1"/>
  <c r="Y3" i="5" s="1"/>
  <c r="Z3" i="5" s="1"/>
  <c r="AA3" i="5" l="1"/>
  <c r="AB3" i="5" s="1"/>
  <c r="AC3" i="5" s="1"/>
  <c r="AD3" i="5" s="1"/>
  <c r="AE3" i="5" s="1"/>
  <c r="AF3" i="5" l="1"/>
  <c r="AG3" i="5" l="1"/>
  <c r="AH3" i="5" s="1"/>
  <c r="AI3" i="5" s="1"/>
  <c r="AJ3" i="5" s="1"/>
  <c r="AK3" i="5" s="1"/>
  <c r="AL3" i="5" s="1"/>
  <c r="AM3" i="5" s="1"/>
  <c r="AN3" i="5" s="1"/>
  <c r="AO3" i="5" s="1"/>
  <c r="AP3" i="5" s="1"/>
  <c r="AQ4" i="5" s="1"/>
  <c r="AQ3" i="5" l="1"/>
  <c r="AR4" i="5" s="1"/>
  <c r="AR3" i="5" l="1"/>
</calcChain>
</file>

<file path=xl/sharedStrings.xml><?xml version="1.0" encoding="utf-8"?>
<sst xmlns="http://schemas.openxmlformats.org/spreadsheetml/2006/main" count="1340" uniqueCount="208">
  <si>
    <t>Bourgou</t>
  </si>
  <si>
    <t>Carotte</t>
  </si>
  <si>
    <t>Niébé fourrager</t>
  </si>
  <si>
    <t>Piment</t>
  </si>
  <si>
    <t>Dolique</t>
  </si>
  <si>
    <t>Productions Fourragères</t>
  </si>
  <si>
    <t>Tomate</t>
  </si>
  <si>
    <t>Production Maraîchère</t>
  </si>
  <si>
    <t>Tabac</t>
  </si>
  <si>
    <t>Gingembre</t>
  </si>
  <si>
    <t>Coton</t>
  </si>
  <si>
    <t>Sésame</t>
  </si>
  <si>
    <t>Production industrielle</t>
  </si>
  <si>
    <t>Soja</t>
  </si>
  <si>
    <t>Betterave</t>
  </si>
  <si>
    <t>Voandzou</t>
  </si>
  <si>
    <t>Menthe</t>
  </si>
  <si>
    <t>Arachide</t>
  </si>
  <si>
    <t>Choux</t>
  </si>
  <si>
    <t>Niébé</t>
  </si>
  <si>
    <t>Oseille rouge-Guinée</t>
  </si>
  <si>
    <t>Manioc</t>
  </si>
  <si>
    <t>Oseille verte</t>
  </si>
  <si>
    <t>Igname</t>
  </si>
  <si>
    <t>Courge et courgette</t>
  </si>
  <si>
    <t>Patate</t>
  </si>
  <si>
    <t>Melon</t>
  </si>
  <si>
    <t>Fonio</t>
  </si>
  <si>
    <t>Pastèque</t>
  </si>
  <si>
    <t>Blé</t>
  </si>
  <si>
    <t>Concombre</t>
  </si>
  <si>
    <t>Mais</t>
  </si>
  <si>
    <t>Riz</t>
  </si>
  <si>
    <t>Pomme de terre</t>
  </si>
  <si>
    <t>Sorgho</t>
  </si>
  <si>
    <t>Laitue</t>
  </si>
  <si>
    <t>Mil</t>
  </si>
  <si>
    <t>Gombo</t>
  </si>
  <si>
    <t>Production Vivrière</t>
  </si>
  <si>
    <t>CODE</t>
  </si>
  <si>
    <t>NOMBRE</t>
  </si>
  <si>
    <t>LITIGIEUX</t>
  </si>
  <si>
    <t>INTERIEUR</t>
  </si>
  <si>
    <t>NOM</t>
  </si>
  <si>
    <t>Combien de cultures y-a-t-il sur la parcelle?</t>
  </si>
  <si>
    <t>REPUBLIQUE DU MALI</t>
  </si>
  <si>
    <t>Un  Peuple  –  Un  But –  Une  Foi</t>
  </si>
  <si>
    <t>Latitude</t>
  </si>
  <si>
    <t>N</t>
  </si>
  <si>
    <t>Longitude</t>
  </si>
  <si>
    <t>Prenom et nom du chef de village:</t>
  </si>
  <si>
    <t>Adresse du chef de  village:</t>
  </si>
  <si>
    <t xml:space="preserve">Numéro du bloc </t>
  </si>
  <si>
    <t xml:space="preserve">Numéro de la Parcelle
</t>
  </si>
  <si>
    <t>NUMÉRO D'ORDRE</t>
  </si>
  <si>
    <t>Culture</t>
  </si>
  <si>
    <t>Code de la culture</t>
  </si>
  <si>
    <t>Type de carrés</t>
  </si>
  <si>
    <t>1 = 1m2</t>
  </si>
  <si>
    <t>2 = 4 m2</t>
  </si>
  <si>
    <t>3 = 25 m2</t>
  </si>
  <si>
    <t>4 = 0.25 m2</t>
  </si>
  <si>
    <t>5 = Comptage sur toute la parcelle</t>
  </si>
  <si>
    <t xml:space="preserve"> Type de Carrés à poser</t>
  </si>
  <si>
    <t>Aubergine</t>
  </si>
  <si>
    <t>SECTION 0: RENSEIGNEMENTS DE CONTROLE</t>
  </si>
  <si>
    <t>A</t>
  </si>
  <si>
    <t xml:space="preserve">Identification du ménage </t>
  </si>
  <si>
    <t>01.-</t>
  </si>
  <si>
    <t xml:space="preserve">Région </t>
  </si>
  <si>
    <t>NOM:</t>
  </si>
  <si>
    <t>CODE:</t>
  </si>
  <si>
    <t>02.-</t>
  </si>
  <si>
    <t>Cercle</t>
  </si>
  <si>
    <t>03.-</t>
  </si>
  <si>
    <t>Commune</t>
  </si>
  <si>
    <t>04.-</t>
  </si>
  <si>
    <t>Milieu de résidence</t>
  </si>
  <si>
    <t>1. Urbain                              2. Rural</t>
  </si>
  <si>
    <t>05.-</t>
  </si>
  <si>
    <t>Village/Fraction</t>
  </si>
  <si>
    <t>06.-</t>
  </si>
  <si>
    <t>Nº de la Section d'énumération (SE)</t>
  </si>
  <si>
    <t>07.-</t>
  </si>
  <si>
    <t>08.-</t>
  </si>
  <si>
    <t>09.-</t>
  </si>
  <si>
    <t>10.-</t>
  </si>
  <si>
    <t>B</t>
  </si>
  <si>
    <t>11.-</t>
  </si>
  <si>
    <t>12.-</t>
  </si>
  <si>
    <t>13.-</t>
  </si>
  <si>
    <t>NUMERO:</t>
  </si>
  <si>
    <t>14.-</t>
  </si>
  <si>
    <t>15.-</t>
  </si>
  <si>
    <t>16.-</t>
  </si>
  <si>
    <t>17.-</t>
  </si>
  <si>
    <t>C</t>
  </si>
  <si>
    <t>Renseignements de contrôle</t>
  </si>
  <si>
    <t>Prénom et nom du contrôleur</t>
  </si>
  <si>
    <t>Prénom et nom de l'agent enquêteur</t>
  </si>
  <si>
    <t>Jour</t>
  </si>
  <si>
    <t>Mois</t>
  </si>
  <si>
    <t>Année</t>
  </si>
  <si>
    <t>Heure/Minute</t>
  </si>
  <si>
    <t>Début de collecte</t>
  </si>
  <si>
    <t xml:space="preserve">    /</t>
  </si>
  <si>
    <t xml:space="preserve">   /</t>
  </si>
  <si>
    <t>Fin de collecte</t>
  </si>
  <si>
    <t>Contrôle</t>
  </si>
  <si>
    <t>Résultat du questionnaire</t>
  </si>
  <si>
    <t xml:space="preserve">1=Complet                         2=Partiel </t>
  </si>
  <si>
    <t>NOMBRE:</t>
  </si>
  <si>
    <t>Numéro du présent questionnaire</t>
  </si>
  <si>
    <t>RANG:</t>
  </si>
  <si>
    <t>Prénom et Nom du contact</t>
  </si>
  <si>
    <t>Adresse du contact</t>
  </si>
  <si>
    <t>Numéro de téléphone portable du contact</t>
  </si>
  <si>
    <t>Personne contact pour les carrés de rendements</t>
  </si>
  <si>
    <t>Nombre de questionnaires utilisés dans la SE</t>
  </si>
  <si>
    <t>Numéro de l'exploitation</t>
  </si>
  <si>
    <t>I___I___I</t>
  </si>
  <si>
    <t>I___I___I___I</t>
  </si>
  <si>
    <t>I___I</t>
  </si>
  <si>
    <t>I___I___I___I___I</t>
  </si>
  <si>
    <t>Nom et code de la Culture</t>
  </si>
  <si>
    <t>Nom culture</t>
  </si>
  <si>
    <t>code culture</t>
  </si>
  <si>
    <t>Nom et code  de la culture</t>
  </si>
  <si>
    <t>Si le type de carré est "5=comptage sur toute la parcelle" ► ►culture  suivante</t>
  </si>
  <si>
    <t>Section 1. Caractéristiques des carrés de rendements</t>
  </si>
  <si>
    <t>Numéro l'exploitation</t>
  </si>
  <si>
    <t>PASSAGE</t>
  </si>
  <si>
    <t>GRAPPE</t>
  </si>
  <si>
    <t>,</t>
  </si>
  <si>
    <t>W/E</t>
  </si>
  <si>
    <t>CONFIDENTIEL : La Loi statistique n°2016-005 du 24 février 2016 régissant les statistiques publiques fait obligation aux personnes physiques et morales de répondre aux Enquêtes Statistiques Officielles. Elle garantit aussi la confidentialité des réponses individuelles par des sanctions aux contrevenants prévues au Code Pénal.</t>
  </si>
  <si>
    <t>IDENTIFIANT DE LA GRAPPE</t>
  </si>
  <si>
    <t>1 &amp; 2</t>
  </si>
  <si>
    <t>Coordonnées GPS DE LA SE</t>
  </si>
  <si>
    <t>Codes cultures et types de carrés à rendement</t>
  </si>
  <si>
    <t>Quel est le nombre d'unités récoltés sur le restant ?</t>
  </si>
  <si>
    <t xml:space="preserve">Nom  </t>
  </si>
  <si>
    <t xml:space="preserve">Code </t>
  </si>
  <si>
    <t>D</t>
  </si>
  <si>
    <t>Quel est le poids de cette récolte après séchage?</t>
  </si>
  <si>
    <t>Quantité du produit disponible déjà récolté avant la récolte normale</t>
  </si>
  <si>
    <t>Première récolte normale</t>
  </si>
  <si>
    <t>Pourquoi le carré n'a-t-il pas été récolté? 
1=Parcelle déjà récoltée  dont produit carré disponible  
2=Parcelle déjà récoltée (produit carré non  disponible)               3=Récolte détruite ►Parcelle suivante</t>
  </si>
  <si>
    <t>Quantité du produit disponible récolté après la 1ère la récolte normale</t>
  </si>
  <si>
    <t>Quel est le poids brut du produit  récolté?</t>
  </si>
  <si>
    <t>Quel est le poids brut de cette 2ème récolte normale?</t>
  </si>
  <si>
    <t>Seconde récolte normale?</t>
  </si>
  <si>
    <t xml:space="preserve">Recapulatif des poids du Produit issu du carré </t>
  </si>
  <si>
    <t xml:space="preserve">Nombre total d'unité récolté  </t>
  </si>
  <si>
    <t xml:space="preserve">Superficie du carré en m2 </t>
  </si>
  <si>
    <t>(1.07b)</t>
  </si>
  <si>
    <t xml:space="preserve">   Section 2. Recolte des carrés</t>
  </si>
  <si>
    <t xml:space="preserve">Quel est l'état* du produit pour la première récolte?
1=Frais 
2=Sec 
</t>
  </si>
  <si>
    <r>
      <t xml:space="preserve">Quel est la nature de l'unité de comptage?
1=Pieds/plant 
2=épis/ panicules
</t>
    </r>
    <r>
      <rPr>
        <strike/>
        <sz val="9"/>
        <color theme="1"/>
        <rFont val="Arial Narrow"/>
        <family val="2"/>
      </rPr>
      <t/>
    </r>
  </si>
  <si>
    <t xml:space="preserve">Quel est l'état* du produit pour la seconde récolte?
1=Frais 
2=Sec 
</t>
  </si>
  <si>
    <t>Q5RDT_QUESTIONNAIRE RENDEMENT (PREMIER ET DEUXIEME PASSAGE)</t>
  </si>
  <si>
    <r>
      <t>Quel est le type de carré de rendement posé?
1= 1m2
2 = 4 m2
3 = 25 m2
4 = 0,25 m2
5 = Comptage sur toute la parcelle  ►</t>
    </r>
    <r>
      <rPr>
        <b/>
        <sz val="9"/>
        <rFont val="Arial Narrow"/>
        <family val="2"/>
      </rPr>
      <t xml:space="preserve">(1.08) </t>
    </r>
  </si>
  <si>
    <r>
      <t xml:space="preserve">Superficie du carré </t>
    </r>
    <r>
      <rPr>
        <b/>
        <sz val="9"/>
        <rFont val="Arial Narrow"/>
        <family val="2"/>
      </rPr>
      <t>en m</t>
    </r>
    <r>
      <rPr>
        <b/>
        <vertAlign val="superscript"/>
        <sz val="9"/>
        <rFont val="Arial Narrow"/>
        <family val="2"/>
      </rPr>
      <t xml:space="preserve">2                               </t>
    </r>
  </si>
  <si>
    <r>
      <t xml:space="preserve">Quel est le nombre de pieds de chaque culture?
</t>
    </r>
    <r>
      <rPr>
        <b/>
        <sz val="9"/>
        <rFont val="Arial Narrow"/>
        <family val="2"/>
      </rPr>
      <t>ATTENTION: CETTE QUESTION N'EST PAS À REMPLIR POUR LE RIZ, LE FONIO ET LE BLÉ</t>
    </r>
  </si>
  <si>
    <r>
      <t xml:space="preserve">1/2 LITIGIEUX </t>
    </r>
    <r>
      <rPr>
        <b/>
        <sz val="9"/>
        <rFont val="Arial Narrow"/>
        <family val="2"/>
      </rPr>
      <t>(C=B/2)</t>
    </r>
  </si>
  <si>
    <r>
      <t xml:space="preserve">TOTAL= INTERIEUR
+1/2 LITIGIEUX </t>
    </r>
    <r>
      <rPr>
        <b/>
        <sz val="9"/>
        <rFont val="Arial Narrow"/>
        <family val="2"/>
      </rPr>
      <t>(D=A+C)</t>
    </r>
  </si>
  <si>
    <r>
      <t xml:space="preserve">I___I___I </t>
    </r>
    <r>
      <rPr>
        <b/>
        <sz val="9"/>
        <rFont val="Arial Narrow"/>
        <family val="2"/>
      </rPr>
      <t>,</t>
    </r>
    <r>
      <rPr>
        <sz val="9"/>
        <rFont val="Arial Narrow"/>
        <family val="2"/>
      </rPr>
      <t xml:space="preserve"> I___I___I</t>
    </r>
  </si>
  <si>
    <r>
      <t>Est-ce qu'il y a eu une seconde récolte sur cette parcelle? 
1=Oui
2=Non ►</t>
    </r>
    <r>
      <rPr>
        <b/>
        <sz val="9"/>
        <rFont val="Arial Narrow"/>
        <family val="2"/>
      </rPr>
      <t>(2,38)</t>
    </r>
  </si>
  <si>
    <r>
      <t>Quel est le poids brut du produit déjà récolté dans le carré? (</t>
    </r>
    <r>
      <rPr>
        <b/>
        <sz val="9"/>
        <rFont val="Arial Narrow"/>
        <family val="2"/>
      </rPr>
      <t>en Kg</t>
    </r>
    <r>
      <rPr>
        <sz val="9"/>
        <rFont val="Arial Narrow"/>
        <family val="2"/>
      </rPr>
      <t>)</t>
    </r>
  </si>
  <si>
    <r>
      <t xml:space="preserve">Quel est l'état du produit déjà récolté?
</t>
    </r>
    <r>
      <rPr>
        <sz val="8"/>
        <rFont val="Arial Narrow"/>
        <family val="2"/>
      </rPr>
      <t xml:space="preserve">1=Frais 
2=Sec 
</t>
    </r>
  </si>
  <si>
    <r>
      <t>Quel est le poids de cette récolte après séchage?  (</t>
    </r>
    <r>
      <rPr>
        <b/>
        <sz val="9"/>
        <rFont val="Arial Narrow"/>
        <family val="2"/>
      </rPr>
      <t>Kg</t>
    </r>
    <r>
      <rPr>
        <sz val="9"/>
        <rFont val="Arial Narrow"/>
        <family val="2"/>
      </rPr>
      <t>)</t>
    </r>
  </si>
  <si>
    <r>
      <t xml:space="preserve">Quel est l'état du carré pour la première récolte?
1=Intact  
2=Partiellement récolté 
3=Complètement récolté </t>
    </r>
    <r>
      <rPr>
        <strike/>
        <sz val="9"/>
        <rFont val="Arial Narrow"/>
        <family val="2"/>
      </rPr>
      <t xml:space="preserve">
</t>
    </r>
  </si>
  <si>
    <r>
      <t>Nombre d'unités Déjà récolté     (</t>
    </r>
    <r>
      <rPr>
        <b/>
        <sz val="9"/>
        <rFont val="Arial Narrow"/>
        <family val="2"/>
      </rPr>
      <t>en se reférant à l'unité de comptage enregistré en</t>
    </r>
    <r>
      <rPr>
        <sz val="9"/>
        <rFont val="Arial Narrow"/>
        <family val="2"/>
      </rPr>
      <t xml:space="preserve">  "</t>
    </r>
    <r>
      <rPr>
        <b/>
        <sz val="9"/>
        <rFont val="Arial Narrow"/>
        <family val="2"/>
      </rPr>
      <t>2.17</t>
    </r>
    <r>
      <rPr>
        <sz val="9"/>
        <rFont val="Arial Narrow"/>
        <family val="2"/>
      </rPr>
      <t xml:space="preserve">")         </t>
    </r>
  </si>
  <si>
    <r>
      <t xml:space="preserve">Nombre d'unités restant ou   non récolté                   </t>
    </r>
    <r>
      <rPr>
        <b/>
        <sz val="9"/>
        <rFont val="Arial Narrow"/>
        <family val="2"/>
      </rPr>
      <t>(en se reférant à l'unité de comptage enregistré  en  "2,17")</t>
    </r>
  </si>
  <si>
    <r>
      <t xml:space="preserve">Nombre Total d'unités (déjà récolté et non récolté dans le carré  </t>
    </r>
    <r>
      <rPr>
        <b/>
        <sz val="8"/>
        <rFont val="Arial Narrow"/>
        <family val="2"/>
      </rPr>
      <t>(2,20)= (2,18)+(2,19)</t>
    </r>
  </si>
  <si>
    <r>
      <t>Quel est le poids brut de cette récolte?  (</t>
    </r>
    <r>
      <rPr>
        <b/>
        <sz val="9"/>
        <rFont val="Arial Narrow"/>
        <family val="2"/>
      </rPr>
      <t>en KG</t>
    </r>
    <r>
      <rPr>
        <sz val="9"/>
        <rFont val="Arial Narrow"/>
        <family val="2"/>
      </rPr>
      <t>)</t>
    </r>
  </si>
  <si>
    <r>
      <t xml:space="preserve">Quel est le poids de la 1ère récolte après séchage?
( </t>
    </r>
    <r>
      <rPr>
        <b/>
        <sz val="9"/>
        <rFont val="Arial Narrow"/>
        <family val="2"/>
      </rPr>
      <t>en KG</t>
    </r>
    <r>
      <rPr>
        <sz val="9"/>
        <rFont val="Arial Narrow"/>
        <family val="2"/>
      </rPr>
      <t>)</t>
    </r>
  </si>
  <si>
    <r>
      <t xml:space="preserve">Quel est l'état* du produit  récolté?
</t>
    </r>
    <r>
      <rPr>
        <sz val="8"/>
        <rFont val="Arial Narrow"/>
        <family val="2"/>
      </rPr>
      <t xml:space="preserve">1=Frais 
2=Sec 
</t>
    </r>
  </si>
  <si>
    <r>
      <t>Nombre d'unités Déjà récolté  (</t>
    </r>
    <r>
      <rPr>
        <b/>
        <sz val="9"/>
        <rFont val="Arial Narrow"/>
        <family val="2"/>
      </rPr>
      <t>en se reférant à l'unité de comptage enregistré en</t>
    </r>
    <r>
      <rPr>
        <sz val="9"/>
        <rFont val="Arial Narrow"/>
        <family val="2"/>
      </rPr>
      <t xml:space="preserve">  "</t>
    </r>
    <r>
      <rPr>
        <b/>
        <sz val="9"/>
        <rFont val="Arial Narrow"/>
        <family val="2"/>
      </rPr>
      <t>2,31</t>
    </r>
    <r>
      <rPr>
        <sz val="9"/>
        <rFont val="Arial Narrow"/>
        <family val="2"/>
      </rPr>
      <t xml:space="preserve">")         </t>
    </r>
  </si>
  <si>
    <r>
      <t xml:space="preserve">Nombre d'unités restant ou non récolté                   </t>
    </r>
    <r>
      <rPr>
        <b/>
        <sz val="9"/>
        <rFont val="Arial Narrow"/>
        <family val="2"/>
      </rPr>
      <t>(en se reférant à l'unité de comptage enregistré en  "2,31")</t>
    </r>
  </si>
  <si>
    <r>
      <t>Poids brut  total  (</t>
    </r>
    <r>
      <rPr>
        <b/>
        <sz val="9"/>
        <rFont val="Arial Narrow"/>
        <family val="2"/>
      </rPr>
      <t>en kg</t>
    </r>
    <r>
      <rPr>
        <sz val="9"/>
        <rFont val="Arial Narrow"/>
        <family val="2"/>
      </rPr>
      <t xml:space="preserve">)   </t>
    </r>
  </si>
  <si>
    <r>
      <t>Poids total  après séchage    (</t>
    </r>
    <r>
      <rPr>
        <b/>
        <sz val="9"/>
        <rFont val="Arial Narrow"/>
        <family val="2"/>
      </rPr>
      <t>en kg</t>
    </r>
    <r>
      <rPr>
        <sz val="9"/>
        <rFont val="Arial Narrow"/>
        <family val="2"/>
      </rPr>
      <t xml:space="preserve">)   </t>
    </r>
  </si>
  <si>
    <r>
      <rPr>
        <b/>
        <sz val="9"/>
        <rFont val="Arial Narrow"/>
        <family val="2"/>
      </rPr>
      <t xml:space="preserve">                                             (2,38) = (2,18)+(2,21)+(2,32)+(2,34)</t>
    </r>
    <r>
      <rPr>
        <sz val="9"/>
        <rFont val="Arial Narrow"/>
        <family val="2"/>
      </rPr>
      <t xml:space="preserve">    </t>
    </r>
  </si>
  <si>
    <r>
      <rPr>
        <b/>
        <sz val="9"/>
        <rFont val="Arial Narrow"/>
        <family val="2"/>
      </rPr>
      <t xml:space="preserve">                                             (2,39) = (2,09)+(2,22)+(2,26)+(2,35)</t>
    </r>
    <r>
      <rPr>
        <sz val="9"/>
        <rFont val="Arial Narrow"/>
        <family val="2"/>
      </rPr>
      <t xml:space="preserve">    </t>
    </r>
  </si>
  <si>
    <r>
      <rPr>
        <b/>
        <sz val="9"/>
        <rFont val="Arial Narrow"/>
        <family val="2"/>
      </rPr>
      <t xml:space="preserve">                                                  (2,40) = (2,11)+(2,24)+(2,28)+(2,37)</t>
    </r>
    <r>
      <rPr>
        <sz val="9"/>
        <rFont val="Arial Narrow"/>
        <family val="2"/>
      </rPr>
      <t xml:space="preserve">    </t>
    </r>
  </si>
  <si>
    <r>
      <t>I___I___I</t>
    </r>
    <r>
      <rPr>
        <b/>
        <sz val="11"/>
        <rFont val="Arial Narrow"/>
        <family val="2"/>
      </rPr>
      <t xml:space="preserve"> , </t>
    </r>
    <r>
      <rPr>
        <sz val="9"/>
        <rFont val="Arial Narrow"/>
        <family val="2"/>
      </rPr>
      <t>I___I___I___I</t>
    </r>
  </si>
  <si>
    <r>
      <t>I___I___I___I___I___I</t>
    </r>
    <r>
      <rPr>
        <b/>
        <sz val="11"/>
        <rFont val="Arial Narrow"/>
        <family val="2"/>
      </rPr>
      <t xml:space="preserve"> , </t>
    </r>
    <r>
      <rPr>
        <sz val="9"/>
        <rFont val="Arial Narrow"/>
        <family val="2"/>
      </rPr>
      <t>I___I___I___I</t>
    </r>
  </si>
  <si>
    <t>N°</t>
  </si>
  <si>
    <t xml:space="preserve">Quel est la nature de l'unité de comptage?
1=Pieds/ plant 
2=épis/ panicules
</t>
  </si>
  <si>
    <t xml:space="preserve">   Section 2. Recolte des carrés (fin)</t>
  </si>
  <si>
    <t xml:space="preserve">   Section 2. Recolte des carrés (suite)</t>
  </si>
  <si>
    <t xml:space="preserve">Quel est le type de culture?
1=Culture en pure
2=Culture principale
3=Culture secondaire 1                    4=Culture secondaire 2                          
</t>
  </si>
  <si>
    <t>Pois sucré</t>
  </si>
  <si>
    <t>INSTITUT NATIONAL DE LA STATISTIQUE (INSTAT)</t>
  </si>
  <si>
    <t>CELLULE DE PLANIFICATION ET DE STATISTIQUE DU SECTEUR DEVELOPPEMENT RURAL (CPS/SDR)</t>
  </si>
  <si>
    <t>DIRECTION  NATIONALE DE L’AGRICULTURE (DNA)</t>
  </si>
  <si>
    <t xml:space="preserve">DIRECTION  NATIONALE DES PRODUCTIONS ET DES INDUSTRIES ANIMALES (DNPIA)
</t>
  </si>
  <si>
    <t>DIRECTION NATIONALE DE LA PÊCHE (DNPêche)</t>
  </si>
  <si>
    <t>DIRECTION NATIONALE DES SERVICES VETERINAIRES (DNSV)</t>
  </si>
  <si>
    <t>MINISTERE DE L’ECONOMIE ET DES FINANCES</t>
  </si>
  <si>
    <t>/Quartier</t>
  </si>
  <si>
    <t xml:space="preserve">Quel est le type de culture?
1=Culture en pure 2=Culture principale 3=Culture secondaire 1                                                                             4=Culture secondaire 2                                      </t>
  </si>
  <si>
    <t>Pourquoi la parcelle a-t-elle été remplacée?
1=Parcelle tirée inacessible 
7=Autre à préciser</t>
  </si>
  <si>
    <t xml:space="preserve">Quel est le poids de la 2ème récolte après séchage et battage?
</t>
  </si>
  <si>
    <t>Oignon/Echalotte</t>
  </si>
  <si>
    <t>MINISTERE DE L'ELEVAGE ET DE LA PECHE</t>
  </si>
  <si>
    <t>MINISTERE DE L'AGRICULTURE</t>
  </si>
  <si>
    <t>ENQUÊTE AGRICOLE DE CONJONCTURE (EAC)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</si>
</sst>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30" x14ac:knownFonts="1">
    <font>
      <sz val="11"/>
      <color theme="1"/>
      <name val="Calibri"/>
      <family val="2"/>
      <scheme val="minor"/>
    </font>
    <font>
      <sz val="9"/>
      <color theme="1"/>
      <name val="Arial Narrow"/>
      <family val="2"/>
    </font>
    <font>
      <sz val="10"/>
      <name val="Arial"/>
      <family val="2"/>
    </font>
    <font>
      <sz val="9"/>
      <name val="Arial Narrow"/>
      <family val="2"/>
    </font>
    <font>
      <sz val="12"/>
      <name val="Arial"/>
      <family val="2"/>
    </font>
    <font>
      <b/>
      <sz val="9"/>
      <name val="Arial Narrow"/>
      <family val="2"/>
    </font>
    <font>
      <b/>
      <sz val="10"/>
      <name val="Arial"/>
      <family val="2"/>
    </font>
    <font>
      <sz val="10"/>
      <color indexed="55"/>
      <name val="Arial"/>
      <family val="2"/>
    </font>
    <font>
      <b/>
      <sz val="8"/>
      <name val="Arial"/>
      <family val="2"/>
    </font>
    <font>
      <b/>
      <sz val="9"/>
      <color theme="1"/>
      <name val="Arial Narrow"/>
      <family val="2"/>
    </font>
    <font>
      <b/>
      <i/>
      <sz val="9"/>
      <color theme="1"/>
      <name val="Arial Narrow"/>
      <family val="2"/>
    </font>
    <font>
      <sz val="8"/>
      <name val="Arial Narrow"/>
      <family val="2"/>
    </font>
    <font>
      <b/>
      <sz val="16"/>
      <name val="Arial"/>
      <family val="2"/>
    </font>
    <font>
      <b/>
      <sz val="12"/>
      <name val="Arial"/>
      <family val="2"/>
    </font>
    <font>
      <b/>
      <sz val="11"/>
      <name val="Arial Narrow"/>
      <family val="2"/>
    </font>
    <font>
      <b/>
      <sz val="14"/>
      <color theme="1"/>
      <name val="Calibri"/>
      <family val="2"/>
      <scheme val="minor"/>
    </font>
    <font>
      <strike/>
      <sz val="9"/>
      <color theme="1"/>
      <name val="Arial Narrow"/>
      <family val="2"/>
    </font>
    <font>
      <b/>
      <sz val="10"/>
      <name val="Arial Narrow"/>
      <family val="2"/>
    </font>
    <font>
      <b/>
      <sz val="14"/>
      <name val="Arial Narrow"/>
      <family val="2"/>
    </font>
    <font>
      <b/>
      <sz val="12"/>
      <name val="Arial Narrow"/>
      <family val="2"/>
    </font>
    <font>
      <b/>
      <vertAlign val="superscript"/>
      <sz val="9"/>
      <name val="Arial Narrow"/>
      <family val="2"/>
    </font>
    <font>
      <strike/>
      <sz val="9"/>
      <name val="Arial Narrow"/>
      <family val="2"/>
    </font>
    <font>
      <b/>
      <sz val="8"/>
      <name val="Arial Narrow"/>
      <family val="2"/>
    </font>
    <font>
      <b/>
      <sz val="18"/>
      <name val="Berlin Sans FB Demi"/>
      <family val="2"/>
    </font>
    <font>
      <b/>
      <sz val="14"/>
      <name val="Berlin Sans FB Demi"/>
      <family val="2"/>
    </font>
    <font>
      <b/>
      <sz val="11"/>
      <name val="Berlin Sans FB Demi"/>
      <family val="2"/>
    </font>
    <font>
      <b/>
      <sz val="13"/>
      <name val="Berlin Sans FB Demi"/>
      <family val="2"/>
    </font>
    <font>
      <b/>
      <sz val="13"/>
      <color rgb="FFFF0000"/>
      <name val="Berlin Sans FB Demi"/>
      <family val="2"/>
    </font>
    <font>
      <sz val="11"/>
      <name val="Arial Narrow"/>
      <family val="2"/>
    </font>
    <font>
      <sz val="12"/>
      <name val="Arial Narrow"/>
      <family val="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rgb="FF000000"/>
      </patternFill>
    </fill>
    <fill>
      <patternFill patternType="solid">
        <fgColor theme="0" tint="-4.9989318521683403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s>
  <cellStyleXfs count="3">
    <xf numFmtId="0" fontId="0" fillId="0" borderId="0"/>
    <xf numFmtId="0" fontId="2" fillId="0" borderId="0"/>
    <xf numFmtId="0" fontId="4" fillId="0" borderId="0"/>
  </cellStyleXfs>
  <cellXfs count="269">
    <xf numFmtId="0" fontId="0" fillId="0" borderId="0" xfId="0"/>
    <xf numFmtId="0" fontId="1" fillId="0" borderId="0" xfId="0" applyFont="1"/>
    <xf numFmtId="0" fontId="1" fillId="0" borderId="1" xfId="0" applyFont="1" applyBorder="1"/>
    <xf numFmtId="0" fontId="3" fillId="0" borderId="1" xfId="1" applyFont="1" applyFill="1" applyBorder="1" applyAlignment="1">
      <alignment horizontal="left" vertical="top" wrapText="1"/>
    </xf>
    <xf numFmtId="0" fontId="1" fillId="0" borderId="0" xfId="0" applyFont="1" applyAlignment="1">
      <alignment horizontal="center" vertical="center" wrapText="1"/>
    </xf>
    <xf numFmtId="0" fontId="1" fillId="0" borderId="0" xfId="0" applyFont="1" applyAlignment="1">
      <alignment vertical="top" wrapText="1"/>
    </xf>
    <xf numFmtId="0" fontId="4" fillId="0" borderId="0" xfId="2"/>
    <xf numFmtId="0" fontId="2" fillId="0" borderId="0" xfId="2" applyFont="1"/>
    <xf numFmtId="0" fontId="4" fillId="0" borderId="0" xfId="2" applyFont="1"/>
    <xf numFmtId="0" fontId="6" fillId="0" borderId="0" xfId="1" applyFont="1" applyAlignment="1">
      <alignment vertical="center"/>
    </xf>
    <xf numFmtId="0" fontId="2" fillId="0" borderId="0" xfId="1" applyFont="1" applyAlignment="1"/>
    <xf numFmtId="0" fontId="2" fillId="0" borderId="5" xfId="2" applyFont="1" applyBorder="1"/>
    <xf numFmtId="0" fontId="2" fillId="0" borderId="0" xfId="2" applyFont="1" applyBorder="1"/>
    <xf numFmtId="0" fontId="6" fillId="0" borderId="0" xfId="2" applyFont="1"/>
    <xf numFmtId="0" fontId="2" fillId="0" borderId="0" xfId="1" applyFont="1" applyBorder="1" applyAlignment="1">
      <alignment wrapText="1"/>
    </xf>
    <xf numFmtId="0" fontId="6" fillId="2" borderId="0" xfId="2" applyFont="1" applyFill="1"/>
    <xf numFmtId="0" fontId="2" fillId="2" borderId="0" xfId="2" applyFont="1" applyFill="1"/>
    <xf numFmtId="0" fontId="2" fillId="2" borderId="0" xfId="2" applyFont="1" applyFill="1" applyBorder="1"/>
    <xf numFmtId="0" fontId="3" fillId="0" borderId="0" xfId="2" applyFont="1" applyBorder="1"/>
    <xf numFmtId="0" fontId="2" fillId="0" borderId="0" xfId="2" applyFont="1" applyFill="1" applyBorder="1" applyAlignment="1">
      <alignment horizontal="center"/>
    </xf>
    <xf numFmtId="0" fontId="7" fillId="0" borderId="0" xfId="2" applyFont="1" applyFill="1" applyBorder="1" applyAlignment="1"/>
    <xf numFmtId="0" fontId="2" fillId="2" borderId="0" xfId="2" applyFont="1" applyFill="1" applyBorder="1" applyAlignment="1">
      <alignment horizontal="center"/>
    </xf>
    <xf numFmtId="0" fontId="2" fillId="2" borderId="0" xfId="2" applyFont="1" applyFill="1" applyBorder="1" applyAlignment="1"/>
    <xf numFmtId="0" fontId="4" fillId="0" borderId="0" xfId="2" applyBorder="1"/>
    <xf numFmtId="0" fontId="1" fillId="0" borderId="1" xfId="0" applyFont="1" applyBorder="1" applyAlignment="1">
      <alignment horizontal="center"/>
    </xf>
    <xf numFmtId="0" fontId="1" fillId="0" borderId="0" xfId="0" applyFont="1" applyBorder="1"/>
    <xf numFmtId="0" fontId="1" fillId="0" borderId="2" xfId="0" applyFont="1" applyBorder="1"/>
    <xf numFmtId="0" fontId="1" fillId="0" borderId="0" xfId="0" applyFont="1" applyBorder="1" applyAlignment="1">
      <alignment horizontal="center"/>
    </xf>
    <xf numFmtId="0" fontId="1" fillId="0" borderId="0" xfId="0" applyFont="1" applyBorder="1" applyAlignment="1">
      <alignment horizontal="center" vertical="center" wrapText="1"/>
    </xf>
    <xf numFmtId="0" fontId="10" fillId="0" borderId="4" xfId="0" applyFont="1" applyBorder="1" applyAlignment="1"/>
    <xf numFmtId="0" fontId="10" fillId="0" borderId="3" xfId="0" applyFont="1" applyBorder="1" applyAlignment="1"/>
    <xf numFmtId="0" fontId="10" fillId="0" borderId="0" xfId="0" applyFont="1" applyBorder="1" applyAlignment="1">
      <alignment horizontal="left"/>
    </xf>
    <xf numFmtId="0" fontId="1" fillId="0" borderId="10" xfId="0" applyFont="1" applyBorder="1"/>
    <xf numFmtId="0" fontId="10" fillId="0" borderId="2" xfId="0" applyFont="1" applyBorder="1" applyAlignment="1"/>
    <xf numFmtId="0" fontId="1" fillId="0" borderId="0" xfId="0" applyFont="1" applyBorder="1" applyAlignment="1">
      <alignment horizontal="left"/>
    </xf>
    <xf numFmtId="0" fontId="9" fillId="0" borderId="0" xfId="0" applyFont="1" applyBorder="1"/>
    <xf numFmtId="0" fontId="5" fillId="0" borderId="0" xfId="1" applyFont="1"/>
    <xf numFmtId="0" fontId="3" fillId="0" borderId="0" xfId="1" applyFont="1"/>
    <xf numFmtId="0" fontId="2" fillId="0" borderId="0" xfId="1"/>
    <xf numFmtId="0" fontId="3" fillId="0" borderId="0" xfId="2" applyFont="1" applyAlignment="1">
      <alignment vertical="center"/>
    </xf>
    <xf numFmtId="0" fontId="3" fillId="4" borderId="17" xfId="2" applyFont="1" applyFill="1" applyBorder="1" applyAlignment="1">
      <alignment vertical="top"/>
    </xf>
    <xf numFmtId="0" fontId="3" fillId="4" borderId="26" xfId="2" applyFont="1" applyFill="1" applyBorder="1" applyAlignment="1">
      <alignment vertical="center"/>
    </xf>
    <xf numFmtId="0" fontId="3" fillId="4" borderId="18" xfId="2" applyFont="1" applyFill="1" applyBorder="1" applyAlignment="1">
      <alignment vertical="center"/>
    </xf>
    <xf numFmtId="0" fontId="3" fillId="4" borderId="27" xfId="2" applyFont="1" applyFill="1" applyBorder="1" applyAlignment="1">
      <alignment horizontal="right" vertical="center"/>
    </xf>
    <xf numFmtId="0" fontId="3" fillId="0" borderId="26" xfId="2" applyFont="1" applyFill="1" applyBorder="1" applyAlignment="1">
      <alignment vertical="center"/>
    </xf>
    <xf numFmtId="0" fontId="3" fillId="0" borderId="28" xfId="2" applyFont="1" applyFill="1" applyBorder="1" applyAlignment="1">
      <alignment vertical="center"/>
    </xf>
    <xf numFmtId="0" fontId="3" fillId="0" borderId="18" xfId="2" applyFont="1" applyFill="1" applyBorder="1" applyAlignment="1">
      <alignment vertical="center"/>
    </xf>
    <xf numFmtId="0" fontId="3" fillId="0" borderId="18" xfId="1" applyFont="1" applyBorder="1" applyAlignment="1"/>
    <xf numFmtId="0" fontId="3" fillId="0" borderId="19" xfId="1" applyFont="1" applyBorder="1" applyAlignment="1"/>
    <xf numFmtId="0" fontId="3" fillId="0" borderId="26" xfId="1" applyFont="1" applyBorder="1" applyAlignment="1"/>
    <xf numFmtId="0" fontId="3" fillId="0" borderId="28" xfId="1" applyFont="1" applyBorder="1" applyAlignment="1"/>
    <xf numFmtId="0" fontId="2" fillId="0" borderId="26" xfId="1" applyBorder="1" applyAlignment="1"/>
    <xf numFmtId="0" fontId="2" fillId="0" borderId="18" xfId="1" applyBorder="1" applyAlignment="1"/>
    <xf numFmtId="0" fontId="2" fillId="0" borderId="19" xfId="1" applyBorder="1" applyAlignment="1"/>
    <xf numFmtId="0" fontId="3" fillId="4" borderId="23" xfId="2" applyFont="1" applyFill="1" applyBorder="1" applyAlignment="1">
      <alignment vertical="top"/>
    </xf>
    <xf numFmtId="0" fontId="3" fillId="4" borderId="29" xfId="2" applyFont="1" applyFill="1" applyBorder="1" applyAlignment="1">
      <alignment vertical="center"/>
    </xf>
    <xf numFmtId="0" fontId="3" fillId="4" borderId="24" xfId="2" applyFont="1" applyFill="1" applyBorder="1" applyAlignment="1">
      <alignment vertical="center"/>
    </xf>
    <xf numFmtId="0" fontId="3" fillId="4" borderId="30" xfId="2" applyFont="1" applyFill="1" applyBorder="1" applyAlignment="1">
      <alignment vertical="center"/>
    </xf>
    <xf numFmtId="0" fontId="3" fillId="0" borderId="29" xfId="1" applyFont="1" applyBorder="1" applyAlignment="1"/>
    <xf numFmtId="0" fontId="3" fillId="0" borderId="30" xfId="1" applyFont="1" applyBorder="1" applyAlignment="1"/>
    <xf numFmtId="0" fontId="3" fillId="0" borderId="24" xfId="1" applyFont="1" applyBorder="1" applyAlignment="1"/>
    <xf numFmtId="0" fontId="3" fillId="0" borderId="25" xfId="1" applyFont="1" applyBorder="1" applyAlignment="1"/>
    <xf numFmtId="0" fontId="3" fillId="4" borderId="0" xfId="2" applyFont="1" applyFill="1" applyBorder="1" applyAlignment="1">
      <alignment vertical="center"/>
    </xf>
    <xf numFmtId="0" fontId="3" fillId="0" borderId="0" xfId="2" applyFont="1" applyFill="1" applyBorder="1" applyAlignment="1">
      <alignment vertical="center"/>
    </xf>
    <xf numFmtId="0" fontId="2" fillId="0" borderId="0" xfId="1" applyBorder="1"/>
    <xf numFmtId="0" fontId="2" fillId="0" borderId="21" xfId="1" applyBorder="1"/>
    <xf numFmtId="0" fontId="3" fillId="4" borderId="31" xfId="2" applyFont="1" applyFill="1" applyBorder="1" applyAlignment="1">
      <alignment vertical="top"/>
    </xf>
    <xf numFmtId="0" fontId="3" fillId="4" borderId="32" xfId="2" applyFont="1" applyFill="1" applyBorder="1" applyAlignment="1">
      <alignment vertical="top"/>
    </xf>
    <xf numFmtId="0" fontId="3" fillId="4" borderId="29" xfId="1" applyFont="1" applyFill="1" applyBorder="1"/>
    <xf numFmtId="0" fontId="3" fillId="0" borderId="5" xfId="2" applyFont="1" applyFill="1" applyBorder="1" applyAlignment="1">
      <alignment vertical="center"/>
    </xf>
    <xf numFmtId="0" fontId="3" fillId="0" borderId="5" xfId="2" applyFont="1" applyFill="1" applyBorder="1" applyAlignment="1">
      <alignment horizontal="center" vertical="center"/>
    </xf>
    <xf numFmtId="0" fontId="3" fillId="0" borderId="5" xfId="1" applyFont="1" applyBorder="1"/>
    <xf numFmtId="0" fontId="2" fillId="0" borderId="5" xfId="1" applyBorder="1"/>
    <xf numFmtId="0" fontId="3" fillId="4" borderId="23" xfId="1" applyFont="1" applyFill="1" applyBorder="1" applyAlignment="1">
      <alignment vertical="top"/>
    </xf>
    <xf numFmtId="0" fontId="3" fillId="0" borderId="24" xfId="2" applyFont="1" applyFill="1" applyBorder="1" applyAlignment="1">
      <alignment horizontal="left" vertical="center"/>
    </xf>
    <xf numFmtId="0" fontId="3" fillId="0" borderId="24" xfId="1" applyFont="1" applyBorder="1"/>
    <xf numFmtId="0" fontId="2" fillId="0" borderId="24" xfId="1" applyBorder="1"/>
    <xf numFmtId="0" fontId="2" fillId="0" borderId="25" xfId="1" applyBorder="1"/>
    <xf numFmtId="0" fontId="3" fillId="3" borderId="24" xfId="2" applyFont="1" applyFill="1" applyBorder="1" applyAlignment="1">
      <alignment horizontal="left" vertical="center"/>
    </xf>
    <xf numFmtId="0" fontId="3" fillId="0" borderId="33" xfId="1" applyFont="1" applyBorder="1"/>
    <xf numFmtId="0" fontId="2" fillId="0" borderId="33" xfId="1" applyBorder="1"/>
    <xf numFmtId="0" fontId="3" fillId="0" borderId="0" xfId="2" applyFont="1" applyFill="1" applyBorder="1" applyAlignment="1">
      <alignment horizontal="center" vertical="center"/>
    </xf>
    <xf numFmtId="0" fontId="3" fillId="0" borderId="0" xfId="1" applyFont="1" applyFill="1"/>
    <xf numFmtId="0" fontId="2" fillId="0" borderId="0" xfId="1" applyFill="1"/>
    <xf numFmtId="0" fontId="3" fillId="4" borderId="34" xfId="2" applyFont="1" applyFill="1" applyBorder="1" applyAlignment="1">
      <alignment vertical="center"/>
    </xf>
    <xf numFmtId="0" fontId="3" fillId="4" borderId="32" xfId="2" applyFont="1" applyFill="1" applyBorder="1" applyAlignment="1">
      <alignment vertical="center"/>
    </xf>
    <xf numFmtId="0" fontId="11" fillId="0" borderId="3" xfId="2" applyFont="1" applyBorder="1" applyAlignment="1">
      <alignment vertical="center"/>
    </xf>
    <xf numFmtId="0" fontId="3" fillId="4" borderId="31" xfId="2" applyFont="1" applyFill="1" applyBorder="1" applyAlignment="1">
      <alignment vertical="center"/>
    </xf>
    <xf numFmtId="0" fontId="11" fillId="0" borderId="7" xfId="2" applyFont="1" applyBorder="1" applyAlignment="1">
      <alignment vertical="center"/>
    </xf>
    <xf numFmtId="0" fontId="3" fillId="4" borderId="32" xfId="1" applyFont="1" applyFill="1" applyBorder="1"/>
    <xf numFmtId="0" fontId="3" fillId="4" borderId="24" xfId="1" applyFont="1" applyFill="1" applyBorder="1"/>
    <xf numFmtId="0" fontId="3" fillId="0" borderId="18" xfId="1" applyFont="1" applyBorder="1"/>
    <xf numFmtId="0" fontId="2" fillId="0" borderId="18" xfId="1" applyBorder="1"/>
    <xf numFmtId="0" fontId="2" fillId="0" borderId="19" xfId="1" applyBorder="1"/>
    <xf numFmtId="0" fontId="3" fillId="4" borderId="30" xfId="2" applyFont="1" applyFill="1" applyBorder="1" applyAlignment="1">
      <alignment horizontal="right" vertical="center"/>
    </xf>
    <xf numFmtId="0" fontId="3" fillId="0" borderId="29" xfId="2" applyFont="1" applyFill="1" applyBorder="1" applyAlignment="1">
      <alignment vertical="center"/>
    </xf>
    <xf numFmtId="0" fontId="3" fillId="0" borderId="30" xfId="2" applyFont="1" applyFill="1" applyBorder="1" applyAlignment="1">
      <alignment vertical="center"/>
    </xf>
    <xf numFmtId="0" fontId="3" fillId="0" borderId="0" xfId="2" applyFont="1" applyBorder="1" applyAlignment="1">
      <alignment horizontal="left" vertical="top" wrapText="1"/>
    </xf>
    <xf numFmtId="0" fontId="6" fillId="0" borderId="0" xfId="2" applyFont="1" applyAlignment="1"/>
    <xf numFmtId="0" fontId="3" fillId="0" borderId="0" xfId="2" applyFont="1" applyBorder="1" applyAlignment="1">
      <alignment horizontal="left" vertical="center"/>
    </xf>
    <xf numFmtId="0" fontId="2" fillId="2" borderId="4" xfId="2" applyFont="1" applyFill="1" applyBorder="1" applyAlignment="1"/>
    <xf numFmtId="0" fontId="2" fillId="2" borderId="2" xfId="2" applyFont="1" applyFill="1" applyBorder="1" applyAlignment="1"/>
    <xf numFmtId="0" fontId="5" fillId="0" borderId="18" xfId="2" applyFont="1" applyBorder="1" applyAlignment="1">
      <alignment vertical="center" wrapText="1"/>
    </xf>
    <xf numFmtId="0" fontId="3" fillId="0" borderId="0" xfId="2" applyFont="1" applyBorder="1" applyAlignment="1">
      <alignment horizontal="center"/>
    </xf>
    <xf numFmtId="0" fontId="11" fillId="0" borderId="0" xfId="2" applyFont="1" applyBorder="1" applyAlignment="1">
      <alignment vertical="center"/>
    </xf>
    <xf numFmtId="0" fontId="11" fillId="0" borderId="5" xfId="2" applyFont="1" applyBorder="1" applyAlignment="1">
      <alignment vertical="center"/>
    </xf>
    <xf numFmtId="0" fontId="5" fillId="0" borderId="0" xfId="2" applyFont="1" applyBorder="1" applyAlignment="1">
      <alignment vertical="center" wrapText="1"/>
    </xf>
    <xf numFmtId="0" fontId="5" fillId="0" borderId="0" xfId="2" applyFont="1" applyBorder="1" applyAlignment="1">
      <alignment horizontal="center" vertical="center" wrapText="1"/>
    </xf>
    <xf numFmtId="0" fontId="3" fillId="0" borderId="5" xfId="2" applyFont="1" applyBorder="1" applyAlignment="1">
      <alignment horizontal="center"/>
    </xf>
    <xf numFmtId="0" fontId="5" fillId="0" borderId="17" xfId="2" applyFont="1" applyBorder="1" applyAlignment="1">
      <alignment horizontal="center" vertical="center" wrapText="1"/>
    </xf>
    <xf numFmtId="0" fontId="3" fillId="0" borderId="20" xfId="2" applyFont="1" applyBorder="1" applyAlignment="1">
      <alignment vertical="center"/>
    </xf>
    <xf numFmtId="0" fontId="3" fillId="0" borderId="22" xfId="2" applyFont="1" applyBorder="1" applyAlignment="1">
      <alignment vertical="center"/>
    </xf>
    <xf numFmtId="0" fontId="15" fillId="0" borderId="0" xfId="0" applyFont="1"/>
    <xf numFmtId="164" fontId="5" fillId="5" borderId="2" xfId="1" applyNumberFormat="1" applyFont="1" applyFill="1" applyBorder="1" applyAlignment="1">
      <alignment horizontal="center" vertical="top"/>
    </xf>
    <xf numFmtId="164" fontId="5" fillId="5" borderId="1" xfId="1" applyNumberFormat="1" applyFont="1" applyFill="1" applyBorder="1" applyAlignment="1">
      <alignment horizontal="center" vertical="top"/>
    </xf>
    <xf numFmtId="0" fontId="19" fillId="0" borderId="0" xfId="0" applyFont="1"/>
    <xf numFmtId="0" fontId="3" fillId="0" borderId="0" xfId="0" applyFont="1"/>
    <xf numFmtId="0" fontId="5" fillId="0" borderId="11" xfId="0" applyFont="1" applyBorder="1" applyAlignment="1">
      <alignment horizontal="center" vertical="top" wrapText="1"/>
    </xf>
    <xf numFmtId="0" fontId="5" fillId="0" borderId="12" xfId="0" applyFont="1" applyBorder="1" applyAlignment="1">
      <alignment horizontal="center" vertical="top" wrapText="1"/>
    </xf>
    <xf numFmtId="0" fontId="5" fillId="0" borderId="13" xfId="0" applyFont="1" applyBorder="1" applyAlignment="1">
      <alignment horizontal="center" vertical="top" wrapText="1"/>
    </xf>
    <xf numFmtId="0" fontId="5" fillId="0" borderId="1" xfId="0" applyFont="1" applyBorder="1" applyAlignment="1">
      <alignment horizontal="center"/>
    </xf>
    <xf numFmtId="0" fontId="3" fillId="0" borderId="1" xfId="0" applyFont="1" applyBorder="1" applyAlignment="1">
      <alignment horizontal="center"/>
    </xf>
    <xf numFmtId="0" fontId="3" fillId="0" borderId="0" xfId="0" applyFont="1" applyAlignment="1">
      <alignment horizontal="center" vertical="center"/>
    </xf>
    <xf numFmtId="0" fontId="3" fillId="0" borderId="0" xfId="0" applyFont="1" applyAlignment="1">
      <alignment vertical="top" wrapText="1"/>
    </xf>
    <xf numFmtId="0" fontId="5" fillId="0" borderId="0" xfId="0" applyFont="1" applyAlignment="1">
      <alignment horizontal="center" vertical="center" wrapText="1"/>
    </xf>
    <xf numFmtId="0" fontId="3" fillId="0" borderId="1" xfId="0" applyFont="1" applyBorder="1"/>
    <xf numFmtId="164" fontId="5" fillId="5" borderId="2" xfId="1" applyNumberFormat="1" applyFont="1" applyFill="1" applyBorder="1" applyAlignment="1">
      <alignment horizontal="center" vertical="center"/>
    </xf>
    <xf numFmtId="164" fontId="5" fillId="5" borderId="1" xfId="1" applyNumberFormat="1" applyFont="1" applyFill="1" applyBorder="1" applyAlignment="1">
      <alignment horizontal="center" vertical="center"/>
    </xf>
    <xf numFmtId="0" fontId="5" fillId="6" borderId="2" xfId="0" applyFont="1" applyFill="1" applyBorder="1" applyAlignment="1">
      <alignment horizontal="center" vertical="center" wrapText="1"/>
    </xf>
    <xf numFmtId="0" fontId="5" fillId="6" borderId="1" xfId="1" applyFont="1" applyFill="1" applyBorder="1" applyAlignment="1">
      <alignment horizontal="center" vertical="center"/>
    </xf>
    <xf numFmtId="0" fontId="5" fillId="6" borderId="16" xfId="1"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9" fillId="6" borderId="16" xfId="0" applyFont="1" applyFill="1" applyBorder="1" applyAlignment="1">
      <alignment horizontal="center" vertical="center" wrapText="1"/>
    </xf>
    <xf numFmtId="0" fontId="1" fillId="0" borderId="16" xfId="0" applyFont="1" applyBorder="1" applyAlignment="1">
      <alignment horizontal="center"/>
    </xf>
    <xf numFmtId="0" fontId="9" fillId="0" borderId="15" xfId="0" applyFont="1" applyBorder="1" applyAlignment="1">
      <alignment wrapText="1"/>
    </xf>
    <xf numFmtId="0" fontId="2" fillId="0" borderId="29" xfId="2" applyFont="1" applyBorder="1" applyAlignment="1">
      <alignment horizontal="center"/>
    </xf>
    <xf numFmtId="0" fontId="2" fillId="0" borderId="24" xfId="2" applyFont="1" applyBorder="1" applyAlignment="1">
      <alignment horizontal="center"/>
    </xf>
    <xf numFmtId="0" fontId="2" fillId="0" borderId="30" xfId="2" applyFont="1" applyBorder="1" applyAlignment="1">
      <alignment horizontal="center"/>
    </xf>
    <xf numFmtId="0" fontId="2" fillId="0" borderId="25" xfId="2" applyFont="1" applyBorder="1" applyAlignment="1">
      <alignment horizontal="center"/>
    </xf>
    <xf numFmtId="0" fontId="25" fillId="0" borderId="0" xfId="2" applyFont="1" applyAlignment="1">
      <alignment horizontal="center" vertical="top" wrapText="1"/>
    </xf>
    <xf numFmtId="0" fontId="25" fillId="0" borderId="0" xfId="2" applyFont="1" applyAlignment="1">
      <alignment vertical="top" wrapText="1"/>
    </xf>
    <xf numFmtId="0" fontId="25" fillId="0" borderId="0" xfId="1" applyFont="1" applyAlignment="1">
      <alignment vertical="top" wrapText="1"/>
    </xf>
    <xf numFmtId="0" fontId="27" fillId="0" borderId="0" xfId="2" applyFont="1" applyAlignment="1">
      <alignment vertical="top" wrapText="1"/>
    </xf>
    <xf numFmtId="0" fontId="14" fillId="0" borderId="0" xfId="2" applyFont="1" applyAlignment="1">
      <alignment vertical="center"/>
    </xf>
    <xf numFmtId="0" fontId="19" fillId="0" borderId="0" xfId="2" applyFont="1" applyAlignment="1">
      <alignment vertical="center"/>
    </xf>
    <xf numFmtId="0" fontId="14" fillId="0" borderId="5" xfId="2" applyFont="1" applyFill="1" applyBorder="1" applyAlignment="1">
      <alignment vertical="center"/>
    </xf>
    <xf numFmtId="0" fontId="14" fillId="0" borderId="5" xfId="1" applyFont="1" applyFill="1" applyBorder="1" applyAlignment="1">
      <alignment vertical="center"/>
    </xf>
    <xf numFmtId="0" fontId="28" fillId="0" borderId="5" xfId="2" applyFont="1" applyFill="1" applyBorder="1" applyAlignment="1">
      <alignment vertical="center"/>
    </xf>
    <xf numFmtId="0" fontId="14" fillId="0" borderId="10" xfId="1" applyFont="1" applyFill="1" applyBorder="1" applyAlignment="1">
      <alignment vertical="center"/>
    </xf>
    <xf numFmtId="0" fontId="14" fillId="0" borderId="0" xfId="1" applyFont="1" applyFill="1" applyAlignment="1">
      <alignment vertical="center"/>
    </xf>
    <xf numFmtId="0" fontId="14" fillId="0" borderId="0" xfId="2" applyFont="1" applyFill="1" applyBorder="1" applyAlignment="1">
      <alignment vertical="center"/>
    </xf>
    <xf numFmtId="0" fontId="28" fillId="0" borderId="0" xfId="2" applyFont="1" applyFill="1" applyBorder="1" applyAlignment="1">
      <alignment vertical="center"/>
    </xf>
    <xf numFmtId="0" fontId="19" fillId="0" borderId="0" xfId="1" applyFont="1"/>
    <xf numFmtId="0" fontId="29" fillId="0" borderId="0" xfId="1" applyFont="1"/>
    <xf numFmtId="0" fontId="26" fillId="0" borderId="0" xfId="1" applyFont="1" applyAlignment="1">
      <alignment horizontal="center" vertical="center" wrapText="1"/>
    </xf>
    <xf numFmtId="0" fontId="23" fillId="0" borderId="0" xfId="2" applyFont="1" applyAlignment="1">
      <alignment horizontal="center"/>
    </xf>
    <xf numFmtId="0" fontId="24" fillId="0" borderId="0" xfId="2" applyFont="1" applyAlignment="1">
      <alignment horizontal="center"/>
    </xf>
    <xf numFmtId="0" fontId="18" fillId="0" borderId="29" xfId="2" applyFont="1" applyBorder="1" applyAlignment="1">
      <alignment horizontal="center" vertical="center" wrapText="1"/>
    </xf>
    <xf numFmtId="0" fontId="18" fillId="0" borderId="24" xfId="2" applyFont="1" applyBorder="1" applyAlignment="1">
      <alignment horizontal="center" vertical="center" wrapText="1"/>
    </xf>
    <xf numFmtId="0" fontId="18" fillId="0" borderId="25" xfId="2" applyFont="1" applyBorder="1" applyAlignment="1">
      <alignment horizontal="center" vertical="center" wrapText="1"/>
    </xf>
    <xf numFmtId="0" fontId="13" fillId="0" borderId="23" xfId="2" applyFont="1" applyBorder="1" applyAlignment="1">
      <alignment horizontal="center"/>
    </xf>
    <xf numFmtId="0" fontId="13" fillId="0" borderId="24" xfId="2" applyFont="1" applyBorder="1" applyAlignment="1">
      <alignment horizontal="center"/>
    </xf>
    <xf numFmtId="0" fontId="13" fillId="0" borderId="25" xfId="2" applyFont="1" applyBorder="1" applyAlignment="1">
      <alignment horizontal="center"/>
    </xf>
    <xf numFmtId="0" fontId="17" fillId="0" borderId="23" xfId="2" applyFont="1" applyBorder="1" applyAlignment="1">
      <alignment horizontal="center" vertical="center"/>
    </xf>
    <xf numFmtId="0" fontId="17" fillId="0" borderId="24" xfId="2" applyFont="1" applyBorder="1" applyAlignment="1">
      <alignment horizontal="center" vertical="center"/>
    </xf>
    <xf numFmtId="0" fontId="17" fillId="0" borderId="30" xfId="2" applyFont="1" applyBorder="1" applyAlignment="1">
      <alignment horizontal="center" vertical="center"/>
    </xf>
    <xf numFmtId="0" fontId="26" fillId="0" borderId="0" xfId="1" applyFont="1" applyAlignment="1">
      <alignment horizontal="center" vertical="center" wrapText="1"/>
    </xf>
    <xf numFmtId="0" fontId="2" fillId="3" borderId="4" xfId="2" applyFont="1" applyFill="1" applyBorder="1" applyAlignment="1">
      <alignment horizontal="center"/>
    </xf>
    <xf numFmtId="0" fontId="2" fillId="3" borderId="2" xfId="2" applyFont="1" applyFill="1" applyBorder="1" applyAlignment="1">
      <alignment horizontal="center"/>
    </xf>
    <xf numFmtId="0" fontId="7" fillId="0" borderId="4" xfId="2" applyFont="1" applyFill="1" applyBorder="1" applyAlignment="1">
      <alignment horizontal="center"/>
    </xf>
    <xf numFmtId="0" fontId="7" fillId="0" borderId="2" xfId="2" applyFont="1" applyFill="1" applyBorder="1" applyAlignment="1">
      <alignment horizontal="center"/>
    </xf>
    <xf numFmtId="0" fontId="2" fillId="2" borderId="4" xfId="2" applyFont="1" applyFill="1" applyBorder="1" applyAlignment="1">
      <alignment horizontal="center"/>
    </xf>
    <xf numFmtId="0" fontId="2" fillId="2" borderId="2" xfId="2" applyFont="1" applyFill="1" applyBorder="1" applyAlignment="1">
      <alignment horizontal="center"/>
    </xf>
    <xf numFmtId="0" fontId="13" fillId="0" borderId="30" xfId="2" applyFont="1" applyBorder="1" applyAlignment="1">
      <alignment horizontal="center"/>
    </xf>
    <xf numFmtId="0" fontId="24" fillId="0" borderId="4" xfId="2" applyFont="1" applyBorder="1" applyAlignment="1">
      <alignment horizontal="center" vertical="center"/>
    </xf>
    <xf numFmtId="0" fontId="24" fillId="0" borderId="3" xfId="2" applyFont="1" applyBorder="1" applyAlignment="1">
      <alignment horizontal="center" vertical="center"/>
    </xf>
    <xf numFmtId="0" fontId="24" fillId="0" borderId="2" xfId="2" applyFont="1" applyBorder="1" applyAlignment="1">
      <alignment horizontal="center" vertical="center"/>
    </xf>
    <xf numFmtId="0" fontId="24" fillId="0" borderId="4" xfId="1" applyFont="1" applyBorder="1" applyAlignment="1">
      <alignment horizontal="center"/>
    </xf>
    <xf numFmtId="0" fontId="24" fillId="0" borderId="3" xfId="1" applyFont="1" applyBorder="1" applyAlignment="1">
      <alignment horizontal="center"/>
    </xf>
    <xf numFmtId="0" fontId="24" fillId="0" borderId="2" xfId="1" applyFont="1" applyBorder="1" applyAlignment="1">
      <alignment horizontal="center"/>
    </xf>
    <xf numFmtId="0" fontId="12" fillId="2" borderId="9" xfId="2" applyFont="1" applyFill="1" applyBorder="1" applyAlignment="1">
      <alignment horizontal="center"/>
    </xf>
    <xf numFmtId="0" fontId="12" fillId="2" borderId="10" xfId="2" applyFont="1" applyFill="1" applyBorder="1" applyAlignment="1">
      <alignment horizontal="center"/>
    </xf>
    <xf numFmtId="0" fontId="2" fillId="0" borderId="4" xfId="2" applyFont="1" applyBorder="1" applyAlignment="1">
      <alignment horizontal="center"/>
    </xf>
    <xf numFmtId="0" fontId="2" fillId="0" borderId="2" xfId="2" applyFont="1" applyBorder="1" applyAlignment="1">
      <alignment horizontal="center"/>
    </xf>
    <xf numFmtId="0" fontId="8" fillId="0" borderId="0" xfId="2" applyFont="1" applyAlignment="1">
      <alignment horizontal="center" vertical="center" wrapText="1"/>
    </xf>
    <xf numFmtId="0" fontId="26" fillId="0" borderId="0" xfId="2" applyFont="1" applyAlignment="1">
      <alignment horizontal="center" vertical="center" wrapText="1"/>
    </xf>
    <xf numFmtId="0" fontId="25" fillId="0" borderId="0" xfId="2" applyFont="1" applyAlignment="1">
      <alignment horizontal="center" vertical="top" wrapText="1"/>
    </xf>
    <xf numFmtId="0" fontId="25" fillId="0" borderId="0" xfId="1" applyFont="1" applyAlignment="1">
      <alignment horizontal="center" vertical="top" wrapText="1"/>
    </xf>
    <xf numFmtId="0" fontId="2" fillId="0" borderId="4" xfId="2" applyFont="1" applyFill="1" applyBorder="1" applyAlignment="1">
      <alignment horizontal="center"/>
    </xf>
    <xf numFmtId="0" fontId="2" fillId="0" borderId="2" xfId="2" applyFont="1" applyFill="1" applyBorder="1" applyAlignment="1">
      <alignment horizontal="center"/>
    </xf>
    <xf numFmtId="0" fontId="3" fillId="0" borderId="24" xfId="2" applyFont="1" applyFill="1" applyBorder="1" applyAlignment="1">
      <alignment horizontal="center" vertical="center"/>
    </xf>
    <xf numFmtId="0" fontId="3" fillId="0" borderId="18" xfId="2" applyFont="1" applyFill="1" applyBorder="1" applyAlignment="1">
      <alignment horizontal="center" vertical="center"/>
    </xf>
    <xf numFmtId="0" fontId="5" fillId="0" borderId="0" xfId="2" applyFont="1" applyBorder="1" applyAlignment="1">
      <alignment horizontal="center" vertical="center" wrapText="1"/>
    </xf>
    <xf numFmtId="0" fontId="2" fillId="0" borderId="0" xfId="1" applyBorder="1" applyAlignment="1">
      <alignment horizontal="center" vertical="center" wrapText="1"/>
    </xf>
    <xf numFmtId="0" fontId="3" fillId="4" borderId="24" xfId="1" applyFont="1" applyFill="1" applyBorder="1" applyAlignment="1">
      <alignment horizontal="center"/>
    </xf>
    <xf numFmtId="0" fontId="3" fillId="4" borderId="5" xfId="1" applyFont="1" applyFill="1" applyBorder="1" applyAlignment="1">
      <alignment horizontal="center"/>
    </xf>
    <xf numFmtId="0" fontId="3" fillId="4" borderId="24" xfId="2" applyFont="1" applyFill="1" applyBorder="1" applyAlignment="1">
      <alignment horizontal="center" vertical="center"/>
    </xf>
    <xf numFmtId="0" fontId="2" fillId="0" borderId="29" xfId="1" applyBorder="1" applyAlignment="1">
      <alignment horizontal="center"/>
    </xf>
    <xf numFmtId="0" fontId="2" fillId="0" borderId="30" xfId="1" applyBorder="1" applyAlignment="1">
      <alignment horizontal="center"/>
    </xf>
    <xf numFmtId="0" fontId="2" fillId="0" borderId="24" xfId="1" applyBorder="1" applyAlignment="1">
      <alignment horizontal="center"/>
    </xf>
    <xf numFmtId="0" fontId="2" fillId="0" borderId="25" xfId="1" applyBorder="1" applyAlignment="1">
      <alignment horizontal="center"/>
    </xf>
    <xf numFmtId="0" fontId="3" fillId="0" borderId="26" xfId="2" applyFont="1" applyFill="1" applyBorder="1" applyAlignment="1">
      <alignment horizontal="center" vertical="center"/>
    </xf>
    <xf numFmtId="0" fontId="3" fillId="4" borderId="29" xfId="2" applyFont="1" applyFill="1" applyBorder="1" applyAlignment="1">
      <alignment horizontal="center" vertical="center"/>
    </xf>
    <xf numFmtId="164" fontId="5" fillId="5" borderId="4" xfId="1" applyNumberFormat="1" applyFont="1" applyFill="1" applyBorder="1" applyAlignment="1">
      <alignment horizontal="center" vertical="top"/>
    </xf>
    <xf numFmtId="164" fontId="5" fillId="5" borderId="3" xfId="1" applyNumberFormat="1" applyFont="1" applyFill="1" applyBorder="1" applyAlignment="1">
      <alignment horizontal="center" vertical="top"/>
    </xf>
    <xf numFmtId="164" fontId="5" fillId="5" borderId="2" xfId="1" applyNumberFormat="1" applyFont="1" applyFill="1" applyBorder="1" applyAlignment="1">
      <alignment horizontal="center" vertical="top"/>
    </xf>
    <xf numFmtId="0" fontId="3" fillId="0" borderId="8" xfId="1" applyFont="1" applyBorder="1" applyAlignment="1">
      <alignment horizontal="left" vertical="top" wrapText="1"/>
    </xf>
    <xf numFmtId="0" fontId="3" fillId="0" borderId="10" xfId="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4" xfId="0" applyFont="1" applyBorder="1" applyAlignment="1">
      <alignment horizontal="left" vertical="top" wrapText="1"/>
    </xf>
    <xf numFmtId="0" fontId="3" fillId="0" borderId="15" xfId="0" applyFont="1" applyBorder="1" applyAlignment="1">
      <alignment horizontal="left" vertical="top" wrapText="1"/>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0" xfId="0" applyFont="1" applyBorder="1" applyAlignment="1">
      <alignment horizontal="center" vertical="top" wrapText="1"/>
    </xf>
    <xf numFmtId="0" fontId="3" fillId="0" borderId="10" xfId="0" applyFont="1" applyBorder="1" applyAlignment="1">
      <alignment horizontal="center" vertical="top" wrapText="1"/>
    </xf>
    <xf numFmtId="0" fontId="3" fillId="0" borderId="14" xfId="1" applyFont="1" applyBorder="1" applyAlignment="1">
      <alignment horizontal="center" vertical="top" wrapText="1"/>
    </xf>
    <xf numFmtId="0" fontId="3" fillId="0" borderId="15" xfId="1" applyFont="1" applyBorder="1" applyAlignment="1">
      <alignment horizontal="center" vertical="top" wrapText="1"/>
    </xf>
    <xf numFmtId="0" fontId="3" fillId="0" borderId="6" xfId="1" applyFont="1" applyBorder="1" applyAlignment="1">
      <alignment horizontal="center" vertical="top" wrapText="1"/>
    </xf>
    <xf numFmtId="0" fontId="3" fillId="0" borderId="8" xfId="1" applyFont="1" applyBorder="1" applyAlignment="1">
      <alignment horizontal="center" vertical="top" wrapText="1"/>
    </xf>
    <xf numFmtId="0" fontId="3" fillId="0" borderId="9" xfId="1" applyFont="1" applyBorder="1" applyAlignment="1">
      <alignment horizontal="center" vertical="top" wrapText="1"/>
    </xf>
    <xf numFmtId="0" fontId="3" fillId="0" borderId="10" xfId="1" applyFont="1" applyBorder="1" applyAlignment="1">
      <alignment horizontal="center" vertical="top" wrapText="1"/>
    </xf>
    <xf numFmtId="0" fontId="3" fillId="0" borderId="11" xfId="1" applyFont="1" applyBorder="1" applyAlignment="1">
      <alignment horizontal="center" vertical="top" wrapText="1"/>
    </xf>
    <xf numFmtId="0" fontId="3" fillId="0" borderId="13" xfId="1" applyFont="1" applyBorder="1" applyAlignment="1">
      <alignment horizontal="center" vertical="top" wrapText="1"/>
    </xf>
    <xf numFmtId="0" fontId="5" fillId="0" borderId="14" xfId="0" applyFont="1" applyBorder="1" applyAlignment="1">
      <alignment horizontal="center" vertical="center" textRotation="90"/>
    </xf>
    <xf numFmtId="0" fontId="5" fillId="0" borderId="15" xfId="0" applyFont="1" applyBorder="1" applyAlignment="1">
      <alignment horizontal="center" vertical="center" textRotation="90"/>
    </xf>
    <xf numFmtId="0" fontId="3" fillId="0" borderId="14" xfId="1" applyFont="1" applyBorder="1" applyAlignment="1">
      <alignment horizontal="left" vertical="top" wrapText="1"/>
    </xf>
    <xf numFmtId="0" fontId="3" fillId="0" borderId="15" xfId="1" applyFont="1" applyBorder="1" applyAlignment="1">
      <alignment horizontal="left" vertical="top" wrapText="1"/>
    </xf>
    <xf numFmtId="0" fontId="3" fillId="0" borderId="6" xfId="1" applyFont="1" applyBorder="1" applyAlignment="1">
      <alignment horizontal="left" vertical="top" wrapText="1"/>
    </xf>
    <xf numFmtId="0" fontId="3" fillId="0" borderId="9" xfId="1" applyFont="1" applyBorder="1" applyAlignment="1">
      <alignment horizontal="left" vertical="top" wrapText="1"/>
    </xf>
    <xf numFmtId="0" fontId="5" fillId="0" borderId="14" xfId="0" applyFont="1" applyBorder="1" applyAlignment="1">
      <alignment horizontal="center" vertical="top" wrapText="1"/>
    </xf>
    <xf numFmtId="0" fontId="5" fillId="0" borderId="15" xfId="0" applyFont="1" applyBorder="1" applyAlignment="1">
      <alignment horizontal="center" vertical="top" wrapText="1"/>
    </xf>
    <xf numFmtId="0" fontId="5" fillId="0" borderId="16" xfId="0" applyFont="1" applyBorder="1" applyAlignment="1">
      <alignment horizontal="center" vertical="top" wrapText="1"/>
    </xf>
    <xf numFmtId="0" fontId="3" fillId="0" borderId="16" xfId="0" applyFont="1" applyBorder="1" applyAlignment="1">
      <alignment horizontal="center" vertical="top" wrapText="1"/>
    </xf>
    <xf numFmtId="0" fontId="3" fillId="0" borderId="16" xfId="0" applyFont="1" applyBorder="1" applyAlignment="1">
      <alignment horizontal="left" vertical="top"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6" xfId="1" applyFont="1" applyBorder="1" applyAlignment="1">
      <alignment horizontal="left" vertical="top" wrapText="1"/>
    </xf>
    <xf numFmtId="0" fontId="3" fillId="0" borderId="11" xfId="1" applyFont="1" applyBorder="1" applyAlignment="1">
      <alignment horizontal="left" vertical="top" wrapText="1"/>
    </xf>
    <xf numFmtId="0" fontId="3" fillId="0" borderId="16" xfId="1" applyFont="1" applyBorder="1" applyAlignment="1">
      <alignment horizontal="center" vertical="top" wrapText="1"/>
    </xf>
    <xf numFmtId="164" fontId="5" fillId="5" borderId="4" xfId="1" applyNumberFormat="1" applyFont="1" applyFill="1" applyBorder="1" applyAlignment="1">
      <alignment horizontal="center" vertical="center"/>
    </xf>
    <xf numFmtId="164" fontId="5" fillId="5" borderId="2" xfId="1" applyNumberFormat="1" applyFont="1" applyFill="1" applyBorder="1" applyAlignment="1">
      <alignment horizontal="center" vertical="center"/>
    </xf>
    <xf numFmtId="0" fontId="3" fillId="0" borderId="14" xfId="0" applyNumberFormat="1" applyFont="1" applyBorder="1" applyAlignment="1">
      <alignment horizontal="left" vertical="top" wrapText="1"/>
    </xf>
    <xf numFmtId="0" fontId="3" fillId="0" borderId="15" xfId="0" applyNumberFormat="1" applyFont="1" applyBorder="1" applyAlignment="1">
      <alignment horizontal="left" vertical="top" wrapText="1"/>
    </xf>
    <xf numFmtId="0" fontId="3" fillId="0" borderId="16" xfId="0" applyNumberFormat="1" applyFont="1" applyBorder="1" applyAlignment="1">
      <alignment horizontal="left" vertical="top" wrapText="1"/>
    </xf>
    <xf numFmtId="0" fontId="10" fillId="0" borderId="4" xfId="0" applyFont="1" applyBorder="1" applyAlignment="1">
      <alignment horizontal="left"/>
    </xf>
    <xf numFmtId="0" fontId="10" fillId="0" borderId="3" xfId="0" applyFont="1" applyBorder="1" applyAlignment="1">
      <alignment horizontal="left"/>
    </xf>
    <xf numFmtId="0" fontId="10" fillId="0" borderId="2"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3" xfId="0" applyFont="1" applyBorder="1" applyAlignment="1">
      <alignment horizontal="left"/>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10" fillId="0" borderId="11" xfId="0" applyFont="1" applyBorder="1" applyAlignment="1">
      <alignment horizontal="center"/>
    </xf>
    <xf numFmtId="0" fontId="10" fillId="0" borderId="13" xfId="0" applyFont="1" applyBorder="1" applyAlignment="1">
      <alignment horizontal="center"/>
    </xf>
  </cellXfs>
  <cellStyles count="3">
    <cellStyle name="Normal" xfId="0" builtinId="0"/>
    <cellStyle name="Normal 2" xfId="1" xr:uid="{00000000-0005-0000-0000-000001000000}"/>
    <cellStyle name="Normal_qst2001_provisoire" xfId="2" xr:uid="{00000000-0005-0000-0000-000002000000}"/>
  </cellStyles>
  <dxfs count="0"/>
  <tableStyles count="0" defaultTableStyle="TableStyleMedium2" defaultPivotStyle="PivotStyleLight16"/>
  <colors>
    <mruColors>
      <color rgb="FFFF00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20</xdr:col>
      <xdr:colOff>111875</xdr:colOff>
      <xdr:row>2</xdr:row>
      <xdr:rowOff>81026</xdr:rowOff>
    </xdr:from>
    <xdr:to>
      <xdr:col>24</xdr:col>
      <xdr:colOff>170385</xdr:colOff>
      <xdr:row>6</xdr:row>
      <xdr:rowOff>72778</xdr:rowOff>
    </xdr:to>
    <xdr:pic>
      <xdr:nvPicPr>
        <xdr:cNvPr id="4" name="Image 3">
          <a:extLst>
            <a:ext uri="{FF2B5EF4-FFF2-40B4-BE49-F238E27FC236}">
              <a16:creationId xmlns:a16="http://schemas.microsoft.com/office/drawing/2014/main" id="{CB428CBF-6D75-4E7D-BEB7-D7EE88FE19D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8559" y="579955"/>
          <a:ext cx="838730" cy="76930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1162</xdr:colOff>
      <xdr:row>18</xdr:row>
      <xdr:rowOff>850</xdr:rowOff>
    </xdr:from>
    <xdr:to>
      <xdr:col>4</xdr:col>
      <xdr:colOff>67838</xdr:colOff>
      <xdr:row>19</xdr:row>
      <xdr:rowOff>0</xdr:rowOff>
    </xdr:to>
    <xdr:grpSp>
      <xdr:nvGrpSpPr>
        <xdr:cNvPr id="2" name="Group 5">
          <a:extLst>
            <a:ext uri="{FF2B5EF4-FFF2-40B4-BE49-F238E27FC236}">
              <a16:creationId xmlns:a16="http://schemas.microsoft.com/office/drawing/2014/main" id="{00000000-0008-0000-0100-000002000000}"/>
            </a:ext>
          </a:extLst>
        </xdr:cNvPr>
        <xdr:cNvGrpSpPr>
          <a:grpSpLocks/>
        </xdr:cNvGrpSpPr>
      </xdr:nvGrpSpPr>
      <xdr:grpSpPr bwMode="auto">
        <a:xfrm>
          <a:off x="1594435" y="4180305"/>
          <a:ext cx="736312" cy="258922"/>
          <a:chOff x="190" y="160"/>
          <a:chExt cx="26" cy="20"/>
        </a:xfrm>
      </xdr:grpSpPr>
      <xdr:sp macro="" textlink="">
        <xdr:nvSpPr>
          <xdr:cNvPr id="3" name="Rectangle 3">
            <a:extLst>
              <a:ext uri="{FF2B5EF4-FFF2-40B4-BE49-F238E27FC236}">
                <a16:creationId xmlns:a16="http://schemas.microsoft.com/office/drawing/2014/main" id="{00000000-0008-0000-0100-000003000000}"/>
              </a:ext>
            </a:extLst>
          </xdr:cNvPr>
          <xdr:cNvSpPr>
            <a:spLocks noChangeArrowheads="1"/>
          </xdr:cNvSpPr>
        </xdr:nvSpPr>
        <xdr:spPr bwMode="auto">
          <a:xfrm>
            <a:off x="190" y="160"/>
            <a:ext cx="13" cy="20"/>
          </a:xfrm>
          <a:prstGeom prst="rect">
            <a:avLst/>
          </a:prstGeom>
          <a:solidFill>
            <a:srgbClr val="FFFFFF"/>
          </a:solidFill>
          <a:ln w="9525">
            <a:solidFill>
              <a:srgbClr val="000000"/>
            </a:solidFill>
            <a:miter lim="800000"/>
            <a:headEnd/>
            <a:tailEnd/>
          </a:ln>
        </xdr:spPr>
      </xdr:sp>
      <xdr:sp macro="" textlink="">
        <xdr:nvSpPr>
          <xdr:cNvPr id="4" name="Rectangle 4">
            <a:extLst>
              <a:ext uri="{FF2B5EF4-FFF2-40B4-BE49-F238E27FC236}">
                <a16:creationId xmlns:a16="http://schemas.microsoft.com/office/drawing/2014/main" id="{00000000-0008-0000-0100-000004000000}"/>
              </a:ext>
            </a:extLst>
          </xdr:cNvPr>
          <xdr:cNvSpPr>
            <a:spLocks noChangeArrowheads="1"/>
          </xdr:cNvSpPr>
        </xdr:nvSpPr>
        <xdr:spPr bwMode="auto">
          <a:xfrm>
            <a:off x="203" y="160"/>
            <a:ext cx="13" cy="20"/>
          </a:xfrm>
          <a:prstGeom prst="rect">
            <a:avLst/>
          </a:prstGeom>
          <a:solidFill>
            <a:srgbClr val="FFFFFF"/>
          </a:solidFill>
          <a:ln w="9525">
            <a:solidFill>
              <a:srgbClr val="000000"/>
            </a:solidFill>
            <a:miter lim="800000"/>
            <a:headEnd/>
            <a:tailEnd/>
          </a:ln>
        </xdr:spPr>
      </xdr:sp>
    </xdr:grpSp>
    <xdr:clientData/>
  </xdr:twoCellAnchor>
  <xdr:twoCellAnchor>
    <xdr:from>
      <xdr:col>5</xdr:col>
      <xdr:colOff>12700</xdr:colOff>
      <xdr:row>18</xdr:row>
      <xdr:rowOff>6350</xdr:rowOff>
    </xdr:from>
    <xdr:to>
      <xdr:col>6</xdr:col>
      <xdr:colOff>79375</xdr:colOff>
      <xdr:row>18</xdr:row>
      <xdr:rowOff>196850</xdr:rowOff>
    </xdr:to>
    <xdr:grpSp>
      <xdr:nvGrpSpPr>
        <xdr:cNvPr id="5" name="Group 6">
          <a:extLst>
            <a:ext uri="{FF2B5EF4-FFF2-40B4-BE49-F238E27FC236}">
              <a16:creationId xmlns:a16="http://schemas.microsoft.com/office/drawing/2014/main" id="{00000000-0008-0000-0100-000005000000}"/>
            </a:ext>
          </a:extLst>
        </xdr:cNvPr>
        <xdr:cNvGrpSpPr>
          <a:grpSpLocks/>
        </xdr:cNvGrpSpPr>
      </xdr:nvGrpSpPr>
      <xdr:grpSpPr bwMode="auto">
        <a:xfrm>
          <a:off x="2673927" y="4185805"/>
          <a:ext cx="736312" cy="190500"/>
          <a:chOff x="190" y="159"/>
          <a:chExt cx="26" cy="21"/>
        </a:xfrm>
      </xdr:grpSpPr>
      <xdr:sp macro="" textlink="">
        <xdr:nvSpPr>
          <xdr:cNvPr id="6" name="Rectangle 7">
            <a:extLst>
              <a:ext uri="{FF2B5EF4-FFF2-40B4-BE49-F238E27FC236}">
                <a16:creationId xmlns:a16="http://schemas.microsoft.com/office/drawing/2014/main" id="{00000000-0008-0000-0100-000006000000}"/>
              </a:ext>
            </a:extLst>
          </xdr:cNvPr>
          <xdr:cNvSpPr>
            <a:spLocks noChangeArrowheads="1"/>
          </xdr:cNvSpPr>
        </xdr:nvSpPr>
        <xdr:spPr bwMode="auto">
          <a:xfrm>
            <a:off x="190" y="159"/>
            <a:ext cx="13" cy="20"/>
          </a:xfrm>
          <a:prstGeom prst="rect">
            <a:avLst/>
          </a:prstGeom>
          <a:solidFill>
            <a:srgbClr val="FFFFFF"/>
          </a:solidFill>
          <a:ln w="9525">
            <a:solidFill>
              <a:srgbClr val="000000"/>
            </a:solidFill>
            <a:miter lim="800000"/>
            <a:headEnd/>
            <a:tailEnd/>
          </a:ln>
        </xdr:spPr>
      </xdr:sp>
      <xdr:sp macro="" textlink="">
        <xdr:nvSpPr>
          <xdr:cNvPr id="7" name="Rectangle 8">
            <a:extLst>
              <a:ext uri="{FF2B5EF4-FFF2-40B4-BE49-F238E27FC236}">
                <a16:creationId xmlns:a16="http://schemas.microsoft.com/office/drawing/2014/main" id="{00000000-0008-0000-0100-000007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7</xdr:col>
      <xdr:colOff>6928</xdr:colOff>
      <xdr:row>18</xdr:row>
      <xdr:rowOff>6349</xdr:rowOff>
    </xdr:from>
    <xdr:to>
      <xdr:col>8</xdr:col>
      <xdr:colOff>73603</xdr:colOff>
      <xdr:row>19</xdr:row>
      <xdr:rowOff>6349</xdr:rowOff>
    </xdr:to>
    <xdr:grpSp>
      <xdr:nvGrpSpPr>
        <xdr:cNvPr id="8" name="Group 9">
          <a:extLst>
            <a:ext uri="{FF2B5EF4-FFF2-40B4-BE49-F238E27FC236}">
              <a16:creationId xmlns:a16="http://schemas.microsoft.com/office/drawing/2014/main" id="{00000000-0008-0000-0100-000008000000}"/>
            </a:ext>
          </a:extLst>
        </xdr:cNvPr>
        <xdr:cNvGrpSpPr>
          <a:grpSpLocks/>
        </xdr:cNvGrpSpPr>
      </xdr:nvGrpSpPr>
      <xdr:grpSpPr bwMode="auto">
        <a:xfrm>
          <a:off x="3759201" y="4185804"/>
          <a:ext cx="736311" cy="259772"/>
          <a:chOff x="190" y="159"/>
          <a:chExt cx="26" cy="21"/>
        </a:xfrm>
      </xdr:grpSpPr>
      <xdr:sp macro="" textlink="">
        <xdr:nvSpPr>
          <xdr:cNvPr id="9" name="Rectangle 10">
            <a:extLst>
              <a:ext uri="{FF2B5EF4-FFF2-40B4-BE49-F238E27FC236}">
                <a16:creationId xmlns:a16="http://schemas.microsoft.com/office/drawing/2014/main" id="{00000000-0008-0000-0100-000009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10" name="Rectangle 11">
            <a:extLst>
              <a:ext uri="{FF2B5EF4-FFF2-40B4-BE49-F238E27FC236}">
                <a16:creationId xmlns:a16="http://schemas.microsoft.com/office/drawing/2014/main" id="{00000000-0008-0000-0100-00000A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2</xdr:col>
      <xdr:colOff>652319</xdr:colOff>
      <xdr:row>18</xdr:row>
      <xdr:rowOff>254578</xdr:rowOff>
    </xdr:from>
    <xdr:to>
      <xdr:col>4</xdr:col>
      <xdr:colOff>73025</xdr:colOff>
      <xdr:row>19</xdr:row>
      <xdr:rowOff>256389</xdr:rowOff>
    </xdr:to>
    <xdr:grpSp>
      <xdr:nvGrpSpPr>
        <xdr:cNvPr id="11" name="Group 12">
          <a:extLst>
            <a:ext uri="{FF2B5EF4-FFF2-40B4-BE49-F238E27FC236}">
              <a16:creationId xmlns:a16="http://schemas.microsoft.com/office/drawing/2014/main" id="{00000000-0008-0000-0100-00000B000000}"/>
            </a:ext>
          </a:extLst>
        </xdr:cNvPr>
        <xdr:cNvGrpSpPr>
          <a:grpSpLocks/>
        </xdr:cNvGrpSpPr>
      </xdr:nvGrpSpPr>
      <xdr:grpSpPr bwMode="auto">
        <a:xfrm>
          <a:off x="1575955" y="4434033"/>
          <a:ext cx="759979" cy="261583"/>
          <a:chOff x="190" y="159"/>
          <a:chExt cx="26" cy="18"/>
        </a:xfrm>
      </xdr:grpSpPr>
      <xdr:sp macro="" textlink="">
        <xdr:nvSpPr>
          <xdr:cNvPr id="12" name="Rectangle 13">
            <a:extLst>
              <a:ext uri="{FF2B5EF4-FFF2-40B4-BE49-F238E27FC236}">
                <a16:creationId xmlns:a16="http://schemas.microsoft.com/office/drawing/2014/main" id="{00000000-0008-0000-0100-00000C000000}"/>
              </a:ext>
            </a:extLst>
          </xdr:cNvPr>
          <xdr:cNvSpPr>
            <a:spLocks noChangeArrowheads="1"/>
          </xdr:cNvSpPr>
        </xdr:nvSpPr>
        <xdr:spPr bwMode="auto">
          <a:xfrm>
            <a:off x="190" y="159"/>
            <a:ext cx="13" cy="18"/>
          </a:xfrm>
          <a:prstGeom prst="rect">
            <a:avLst/>
          </a:prstGeom>
          <a:solidFill>
            <a:srgbClr val="FFFFFF"/>
          </a:solidFill>
          <a:ln w="9525">
            <a:solidFill>
              <a:srgbClr val="000000"/>
            </a:solidFill>
            <a:miter lim="800000"/>
            <a:headEnd/>
            <a:tailEnd/>
          </a:ln>
        </xdr:spPr>
      </xdr:sp>
      <xdr:sp macro="" textlink="">
        <xdr:nvSpPr>
          <xdr:cNvPr id="13" name="Rectangle 14">
            <a:extLst>
              <a:ext uri="{FF2B5EF4-FFF2-40B4-BE49-F238E27FC236}">
                <a16:creationId xmlns:a16="http://schemas.microsoft.com/office/drawing/2014/main" id="{00000000-0008-0000-0100-00000D000000}"/>
              </a:ext>
            </a:extLst>
          </xdr:cNvPr>
          <xdr:cNvSpPr>
            <a:spLocks noChangeArrowheads="1"/>
          </xdr:cNvSpPr>
        </xdr:nvSpPr>
        <xdr:spPr bwMode="auto">
          <a:xfrm>
            <a:off x="203" y="159"/>
            <a:ext cx="13" cy="18"/>
          </a:xfrm>
          <a:prstGeom prst="rect">
            <a:avLst/>
          </a:prstGeom>
          <a:solidFill>
            <a:srgbClr val="FFFFFF"/>
          </a:solidFill>
          <a:ln w="9525">
            <a:solidFill>
              <a:srgbClr val="000000"/>
            </a:solidFill>
            <a:miter lim="800000"/>
            <a:headEnd/>
            <a:tailEnd/>
          </a:ln>
        </xdr:spPr>
      </xdr:sp>
    </xdr:grpSp>
    <xdr:clientData/>
  </xdr:twoCellAnchor>
  <xdr:twoCellAnchor>
    <xdr:from>
      <xdr:col>5</xdr:col>
      <xdr:colOff>28575</xdr:colOff>
      <xdr:row>19</xdr:row>
      <xdr:rowOff>9525</xdr:rowOff>
    </xdr:from>
    <xdr:to>
      <xdr:col>6</xdr:col>
      <xdr:colOff>95250</xdr:colOff>
      <xdr:row>20</xdr:row>
      <xdr:rowOff>0</xdr:rowOff>
    </xdr:to>
    <xdr:grpSp>
      <xdr:nvGrpSpPr>
        <xdr:cNvPr id="14" name="Group 15">
          <a:extLst>
            <a:ext uri="{FF2B5EF4-FFF2-40B4-BE49-F238E27FC236}">
              <a16:creationId xmlns:a16="http://schemas.microsoft.com/office/drawing/2014/main" id="{00000000-0008-0000-0100-00000E000000}"/>
            </a:ext>
          </a:extLst>
        </xdr:cNvPr>
        <xdr:cNvGrpSpPr>
          <a:grpSpLocks/>
        </xdr:cNvGrpSpPr>
      </xdr:nvGrpSpPr>
      <xdr:grpSpPr bwMode="auto">
        <a:xfrm>
          <a:off x="2689802" y="4448752"/>
          <a:ext cx="736312" cy="250248"/>
          <a:chOff x="190" y="159"/>
          <a:chExt cx="26" cy="21"/>
        </a:xfrm>
      </xdr:grpSpPr>
      <xdr:sp macro="" textlink="">
        <xdr:nvSpPr>
          <xdr:cNvPr id="15" name="Rectangle 16">
            <a:extLst>
              <a:ext uri="{FF2B5EF4-FFF2-40B4-BE49-F238E27FC236}">
                <a16:creationId xmlns:a16="http://schemas.microsoft.com/office/drawing/2014/main" id="{00000000-0008-0000-0100-00000F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16" name="Rectangle 17">
            <a:extLst>
              <a:ext uri="{FF2B5EF4-FFF2-40B4-BE49-F238E27FC236}">
                <a16:creationId xmlns:a16="http://schemas.microsoft.com/office/drawing/2014/main" id="{00000000-0008-0000-0100-000010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7</xdr:col>
      <xdr:colOff>12701</xdr:colOff>
      <xdr:row>19</xdr:row>
      <xdr:rowOff>3175</xdr:rowOff>
    </xdr:from>
    <xdr:to>
      <xdr:col>8</xdr:col>
      <xdr:colOff>80819</xdr:colOff>
      <xdr:row>20</xdr:row>
      <xdr:rowOff>11546</xdr:rowOff>
    </xdr:to>
    <xdr:grpSp>
      <xdr:nvGrpSpPr>
        <xdr:cNvPr id="17" name="Group 18">
          <a:extLst>
            <a:ext uri="{FF2B5EF4-FFF2-40B4-BE49-F238E27FC236}">
              <a16:creationId xmlns:a16="http://schemas.microsoft.com/office/drawing/2014/main" id="{00000000-0008-0000-0100-000011000000}"/>
            </a:ext>
          </a:extLst>
        </xdr:cNvPr>
        <xdr:cNvGrpSpPr>
          <a:grpSpLocks/>
        </xdr:cNvGrpSpPr>
      </xdr:nvGrpSpPr>
      <xdr:grpSpPr bwMode="auto">
        <a:xfrm>
          <a:off x="3764974" y="4442402"/>
          <a:ext cx="737754" cy="268144"/>
          <a:chOff x="190" y="159"/>
          <a:chExt cx="26" cy="21"/>
        </a:xfrm>
      </xdr:grpSpPr>
      <xdr:sp macro="" textlink="">
        <xdr:nvSpPr>
          <xdr:cNvPr id="18" name="Rectangle 19">
            <a:extLst>
              <a:ext uri="{FF2B5EF4-FFF2-40B4-BE49-F238E27FC236}">
                <a16:creationId xmlns:a16="http://schemas.microsoft.com/office/drawing/2014/main" id="{00000000-0008-0000-0100-000012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19" name="Rectangle 20">
            <a:extLst>
              <a:ext uri="{FF2B5EF4-FFF2-40B4-BE49-F238E27FC236}">
                <a16:creationId xmlns:a16="http://schemas.microsoft.com/office/drawing/2014/main" id="{00000000-0008-0000-0100-000013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5</xdr:col>
      <xdr:colOff>19049</xdr:colOff>
      <xdr:row>19</xdr:row>
      <xdr:rowOff>9525</xdr:rowOff>
    </xdr:from>
    <xdr:to>
      <xdr:col>6</xdr:col>
      <xdr:colOff>98135</xdr:colOff>
      <xdr:row>20</xdr:row>
      <xdr:rowOff>0</xdr:rowOff>
    </xdr:to>
    <xdr:grpSp>
      <xdr:nvGrpSpPr>
        <xdr:cNvPr id="20" name="Group 21">
          <a:extLst>
            <a:ext uri="{FF2B5EF4-FFF2-40B4-BE49-F238E27FC236}">
              <a16:creationId xmlns:a16="http://schemas.microsoft.com/office/drawing/2014/main" id="{00000000-0008-0000-0100-000014000000}"/>
            </a:ext>
          </a:extLst>
        </xdr:cNvPr>
        <xdr:cNvGrpSpPr>
          <a:grpSpLocks/>
        </xdr:cNvGrpSpPr>
      </xdr:nvGrpSpPr>
      <xdr:grpSpPr bwMode="auto">
        <a:xfrm>
          <a:off x="2680276" y="4448752"/>
          <a:ext cx="748723" cy="250248"/>
          <a:chOff x="190" y="159"/>
          <a:chExt cx="26" cy="21"/>
        </a:xfrm>
      </xdr:grpSpPr>
      <xdr:sp macro="" textlink="">
        <xdr:nvSpPr>
          <xdr:cNvPr id="21" name="Rectangle 22">
            <a:extLst>
              <a:ext uri="{FF2B5EF4-FFF2-40B4-BE49-F238E27FC236}">
                <a16:creationId xmlns:a16="http://schemas.microsoft.com/office/drawing/2014/main" id="{00000000-0008-0000-0100-000015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22" name="Rectangle 23">
            <a:extLst>
              <a:ext uri="{FF2B5EF4-FFF2-40B4-BE49-F238E27FC236}">
                <a16:creationId xmlns:a16="http://schemas.microsoft.com/office/drawing/2014/main" id="{00000000-0008-0000-0100-000016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9</xdr:col>
      <xdr:colOff>133350</xdr:colOff>
      <xdr:row>18</xdr:row>
      <xdr:rowOff>6351</xdr:rowOff>
    </xdr:from>
    <xdr:to>
      <xdr:col>11</xdr:col>
      <xdr:colOff>19050</xdr:colOff>
      <xdr:row>19</xdr:row>
      <xdr:rowOff>6351</xdr:rowOff>
    </xdr:to>
    <xdr:grpSp>
      <xdr:nvGrpSpPr>
        <xdr:cNvPr id="26" name="Group 5">
          <a:extLst>
            <a:ext uri="{FF2B5EF4-FFF2-40B4-BE49-F238E27FC236}">
              <a16:creationId xmlns:a16="http://schemas.microsoft.com/office/drawing/2014/main" id="{00000000-0008-0000-0100-00001A000000}"/>
            </a:ext>
          </a:extLst>
        </xdr:cNvPr>
        <xdr:cNvGrpSpPr>
          <a:grpSpLocks/>
        </xdr:cNvGrpSpPr>
      </xdr:nvGrpSpPr>
      <xdr:grpSpPr bwMode="auto">
        <a:xfrm>
          <a:off x="5421168" y="4185806"/>
          <a:ext cx="1086427" cy="259772"/>
          <a:chOff x="190" y="159"/>
          <a:chExt cx="26" cy="21"/>
        </a:xfrm>
      </xdr:grpSpPr>
      <xdr:sp macro="" textlink="">
        <xdr:nvSpPr>
          <xdr:cNvPr id="27" name="Rectangle 3">
            <a:extLst>
              <a:ext uri="{FF2B5EF4-FFF2-40B4-BE49-F238E27FC236}">
                <a16:creationId xmlns:a16="http://schemas.microsoft.com/office/drawing/2014/main" id="{00000000-0008-0000-0100-00001B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28" name="Rectangle 4">
            <a:extLst>
              <a:ext uri="{FF2B5EF4-FFF2-40B4-BE49-F238E27FC236}">
                <a16:creationId xmlns:a16="http://schemas.microsoft.com/office/drawing/2014/main" id="{00000000-0008-0000-0100-00001C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11</xdr:col>
      <xdr:colOff>19627</xdr:colOff>
      <xdr:row>18</xdr:row>
      <xdr:rowOff>5773</xdr:rowOff>
    </xdr:from>
    <xdr:to>
      <xdr:col>13</xdr:col>
      <xdr:colOff>140276</xdr:colOff>
      <xdr:row>19</xdr:row>
      <xdr:rowOff>11546</xdr:rowOff>
    </xdr:to>
    <xdr:grpSp>
      <xdr:nvGrpSpPr>
        <xdr:cNvPr id="29" name="Group 5">
          <a:extLst>
            <a:ext uri="{FF2B5EF4-FFF2-40B4-BE49-F238E27FC236}">
              <a16:creationId xmlns:a16="http://schemas.microsoft.com/office/drawing/2014/main" id="{00000000-0008-0000-0100-00001D000000}"/>
            </a:ext>
          </a:extLst>
        </xdr:cNvPr>
        <xdr:cNvGrpSpPr>
          <a:grpSpLocks/>
        </xdr:cNvGrpSpPr>
      </xdr:nvGrpSpPr>
      <xdr:grpSpPr bwMode="auto">
        <a:xfrm>
          <a:off x="6508172" y="4185228"/>
          <a:ext cx="917286" cy="265545"/>
          <a:chOff x="190" y="159"/>
          <a:chExt cx="26" cy="21"/>
        </a:xfrm>
      </xdr:grpSpPr>
      <xdr:sp macro="" textlink="">
        <xdr:nvSpPr>
          <xdr:cNvPr id="30" name="Rectangle 3">
            <a:extLst>
              <a:ext uri="{FF2B5EF4-FFF2-40B4-BE49-F238E27FC236}">
                <a16:creationId xmlns:a16="http://schemas.microsoft.com/office/drawing/2014/main" id="{00000000-0008-0000-0100-00001E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31" name="Rectangle 4">
            <a:extLst>
              <a:ext uri="{FF2B5EF4-FFF2-40B4-BE49-F238E27FC236}">
                <a16:creationId xmlns:a16="http://schemas.microsoft.com/office/drawing/2014/main" id="{00000000-0008-0000-0100-00001F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9</xdr:col>
      <xdr:colOff>130175</xdr:colOff>
      <xdr:row>19</xdr:row>
      <xdr:rowOff>1</xdr:rowOff>
    </xdr:from>
    <xdr:to>
      <xdr:col>11</xdr:col>
      <xdr:colOff>15875</xdr:colOff>
      <xdr:row>20</xdr:row>
      <xdr:rowOff>1</xdr:rowOff>
    </xdr:to>
    <xdr:grpSp>
      <xdr:nvGrpSpPr>
        <xdr:cNvPr id="32" name="Group 5">
          <a:extLst>
            <a:ext uri="{FF2B5EF4-FFF2-40B4-BE49-F238E27FC236}">
              <a16:creationId xmlns:a16="http://schemas.microsoft.com/office/drawing/2014/main" id="{00000000-0008-0000-0100-000020000000}"/>
            </a:ext>
          </a:extLst>
        </xdr:cNvPr>
        <xdr:cNvGrpSpPr>
          <a:grpSpLocks/>
        </xdr:cNvGrpSpPr>
      </xdr:nvGrpSpPr>
      <xdr:grpSpPr bwMode="auto">
        <a:xfrm>
          <a:off x="5417993" y="4439228"/>
          <a:ext cx="1086427" cy="259773"/>
          <a:chOff x="190" y="159"/>
          <a:chExt cx="26" cy="21"/>
        </a:xfrm>
      </xdr:grpSpPr>
      <xdr:sp macro="" textlink="">
        <xdr:nvSpPr>
          <xdr:cNvPr id="33" name="Rectangle 3">
            <a:extLst>
              <a:ext uri="{FF2B5EF4-FFF2-40B4-BE49-F238E27FC236}">
                <a16:creationId xmlns:a16="http://schemas.microsoft.com/office/drawing/2014/main" id="{00000000-0008-0000-0100-000021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34" name="Rectangle 4">
            <a:extLst>
              <a:ext uri="{FF2B5EF4-FFF2-40B4-BE49-F238E27FC236}">
                <a16:creationId xmlns:a16="http://schemas.microsoft.com/office/drawing/2014/main" id="{00000000-0008-0000-0100-000022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11</xdr:col>
      <xdr:colOff>12700</xdr:colOff>
      <xdr:row>19</xdr:row>
      <xdr:rowOff>5773</xdr:rowOff>
    </xdr:from>
    <xdr:to>
      <xdr:col>13</xdr:col>
      <xdr:colOff>139700</xdr:colOff>
      <xdr:row>20</xdr:row>
      <xdr:rowOff>0</xdr:rowOff>
    </xdr:to>
    <xdr:grpSp>
      <xdr:nvGrpSpPr>
        <xdr:cNvPr id="35" name="Group 5">
          <a:extLst>
            <a:ext uri="{FF2B5EF4-FFF2-40B4-BE49-F238E27FC236}">
              <a16:creationId xmlns:a16="http://schemas.microsoft.com/office/drawing/2014/main" id="{00000000-0008-0000-0100-000023000000}"/>
            </a:ext>
          </a:extLst>
        </xdr:cNvPr>
        <xdr:cNvGrpSpPr>
          <a:grpSpLocks/>
        </xdr:cNvGrpSpPr>
      </xdr:nvGrpSpPr>
      <xdr:grpSpPr bwMode="auto">
        <a:xfrm>
          <a:off x="6501245" y="4445000"/>
          <a:ext cx="923637" cy="254000"/>
          <a:chOff x="190" y="159"/>
          <a:chExt cx="26" cy="21"/>
        </a:xfrm>
      </xdr:grpSpPr>
      <xdr:sp macro="" textlink="">
        <xdr:nvSpPr>
          <xdr:cNvPr id="36" name="Rectangle 3">
            <a:extLst>
              <a:ext uri="{FF2B5EF4-FFF2-40B4-BE49-F238E27FC236}">
                <a16:creationId xmlns:a16="http://schemas.microsoft.com/office/drawing/2014/main" id="{00000000-0008-0000-0100-000024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37" name="Rectangle 4">
            <a:extLst>
              <a:ext uri="{FF2B5EF4-FFF2-40B4-BE49-F238E27FC236}">
                <a16:creationId xmlns:a16="http://schemas.microsoft.com/office/drawing/2014/main" id="{00000000-0008-0000-0100-000025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5</xdr:col>
      <xdr:colOff>28575</xdr:colOff>
      <xdr:row>20</xdr:row>
      <xdr:rowOff>9525</xdr:rowOff>
    </xdr:from>
    <xdr:to>
      <xdr:col>6</xdr:col>
      <xdr:colOff>95250</xdr:colOff>
      <xdr:row>21</xdr:row>
      <xdr:rowOff>9525</xdr:rowOff>
    </xdr:to>
    <xdr:grpSp>
      <xdr:nvGrpSpPr>
        <xdr:cNvPr id="41" name="Group 15">
          <a:extLst>
            <a:ext uri="{FF2B5EF4-FFF2-40B4-BE49-F238E27FC236}">
              <a16:creationId xmlns:a16="http://schemas.microsoft.com/office/drawing/2014/main" id="{00000000-0008-0000-0100-000029000000}"/>
            </a:ext>
          </a:extLst>
        </xdr:cNvPr>
        <xdr:cNvGrpSpPr>
          <a:grpSpLocks/>
        </xdr:cNvGrpSpPr>
      </xdr:nvGrpSpPr>
      <xdr:grpSpPr bwMode="auto">
        <a:xfrm>
          <a:off x="2689802" y="4708525"/>
          <a:ext cx="736312" cy="259773"/>
          <a:chOff x="190" y="159"/>
          <a:chExt cx="26" cy="21"/>
        </a:xfrm>
      </xdr:grpSpPr>
      <xdr:sp macro="" textlink="">
        <xdr:nvSpPr>
          <xdr:cNvPr id="42" name="Rectangle 16">
            <a:extLst>
              <a:ext uri="{FF2B5EF4-FFF2-40B4-BE49-F238E27FC236}">
                <a16:creationId xmlns:a16="http://schemas.microsoft.com/office/drawing/2014/main" id="{00000000-0008-0000-0100-00002A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43" name="Rectangle 17">
            <a:extLst>
              <a:ext uri="{FF2B5EF4-FFF2-40B4-BE49-F238E27FC236}">
                <a16:creationId xmlns:a16="http://schemas.microsoft.com/office/drawing/2014/main" id="{00000000-0008-0000-0100-00002B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7</xdr:col>
      <xdr:colOff>15875</xdr:colOff>
      <xdr:row>20</xdr:row>
      <xdr:rowOff>12701</xdr:rowOff>
    </xdr:from>
    <xdr:to>
      <xdr:col>8</xdr:col>
      <xdr:colOff>82550</xdr:colOff>
      <xdr:row>21</xdr:row>
      <xdr:rowOff>1</xdr:rowOff>
    </xdr:to>
    <xdr:grpSp>
      <xdr:nvGrpSpPr>
        <xdr:cNvPr id="44" name="Group 18">
          <a:extLst>
            <a:ext uri="{FF2B5EF4-FFF2-40B4-BE49-F238E27FC236}">
              <a16:creationId xmlns:a16="http://schemas.microsoft.com/office/drawing/2014/main" id="{00000000-0008-0000-0100-00002C000000}"/>
            </a:ext>
          </a:extLst>
        </xdr:cNvPr>
        <xdr:cNvGrpSpPr>
          <a:grpSpLocks/>
        </xdr:cNvGrpSpPr>
      </xdr:nvGrpSpPr>
      <xdr:grpSpPr bwMode="auto">
        <a:xfrm>
          <a:off x="3768148" y="4711701"/>
          <a:ext cx="736311" cy="247073"/>
          <a:chOff x="190" y="159"/>
          <a:chExt cx="26" cy="21"/>
        </a:xfrm>
      </xdr:grpSpPr>
      <xdr:sp macro="" textlink="">
        <xdr:nvSpPr>
          <xdr:cNvPr id="45" name="Rectangle 19">
            <a:extLst>
              <a:ext uri="{FF2B5EF4-FFF2-40B4-BE49-F238E27FC236}">
                <a16:creationId xmlns:a16="http://schemas.microsoft.com/office/drawing/2014/main" id="{00000000-0008-0000-0100-00002D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46" name="Rectangle 20">
            <a:extLst>
              <a:ext uri="{FF2B5EF4-FFF2-40B4-BE49-F238E27FC236}">
                <a16:creationId xmlns:a16="http://schemas.microsoft.com/office/drawing/2014/main" id="{00000000-0008-0000-0100-00002E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5</xdr:col>
      <xdr:colOff>19049</xdr:colOff>
      <xdr:row>19</xdr:row>
      <xdr:rowOff>248227</xdr:rowOff>
    </xdr:from>
    <xdr:to>
      <xdr:col>6</xdr:col>
      <xdr:colOff>98135</xdr:colOff>
      <xdr:row>21</xdr:row>
      <xdr:rowOff>0</xdr:rowOff>
    </xdr:to>
    <xdr:grpSp>
      <xdr:nvGrpSpPr>
        <xdr:cNvPr id="47" name="Group 21">
          <a:extLst>
            <a:ext uri="{FF2B5EF4-FFF2-40B4-BE49-F238E27FC236}">
              <a16:creationId xmlns:a16="http://schemas.microsoft.com/office/drawing/2014/main" id="{00000000-0008-0000-0100-00002F000000}"/>
            </a:ext>
          </a:extLst>
        </xdr:cNvPr>
        <xdr:cNvGrpSpPr>
          <a:grpSpLocks/>
        </xdr:cNvGrpSpPr>
      </xdr:nvGrpSpPr>
      <xdr:grpSpPr bwMode="auto">
        <a:xfrm>
          <a:off x="2680276" y="4687454"/>
          <a:ext cx="748723" cy="271319"/>
          <a:chOff x="190" y="159"/>
          <a:chExt cx="26" cy="21"/>
        </a:xfrm>
      </xdr:grpSpPr>
      <xdr:sp macro="" textlink="">
        <xdr:nvSpPr>
          <xdr:cNvPr id="48" name="Rectangle 22">
            <a:extLst>
              <a:ext uri="{FF2B5EF4-FFF2-40B4-BE49-F238E27FC236}">
                <a16:creationId xmlns:a16="http://schemas.microsoft.com/office/drawing/2014/main" id="{00000000-0008-0000-0100-000030000000}"/>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49" name="Rectangle 23">
            <a:extLst>
              <a:ext uri="{FF2B5EF4-FFF2-40B4-BE49-F238E27FC236}">
                <a16:creationId xmlns:a16="http://schemas.microsoft.com/office/drawing/2014/main" id="{00000000-0008-0000-0100-000031000000}"/>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3</xdr:col>
      <xdr:colOff>0</xdr:colOff>
      <xdr:row>19</xdr:row>
      <xdr:rowOff>248228</xdr:rowOff>
    </xdr:from>
    <xdr:to>
      <xdr:col>4</xdr:col>
      <xdr:colOff>69850</xdr:colOff>
      <xdr:row>20</xdr:row>
      <xdr:rowOff>259772</xdr:rowOff>
    </xdr:to>
    <xdr:grpSp>
      <xdr:nvGrpSpPr>
        <xdr:cNvPr id="50" name="Group 24">
          <a:extLst>
            <a:ext uri="{FF2B5EF4-FFF2-40B4-BE49-F238E27FC236}">
              <a16:creationId xmlns:a16="http://schemas.microsoft.com/office/drawing/2014/main" id="{00000000-0008-0000-0100-000032000000}"/>
            </a:ext>
          </a:extLst>
        </xdr:cNvPr>
        <xdr:cNvGrpSpPr>
          <a:grpSpLocks/>
        </xdr:cNvGrpSpPr>
      </xdr:nvGrpSpPr>
      <xdr:grpSpPr bwMode="auto">
        <a:xfrm>
          <a:off x="1593273" y="4687455"/>
          <a:ext cx="739486" cy="271317"/>
          <a:chOff x="190" y="157"/>
          <a:chExt cx="26" cy="25"/>
        </a:xfrm>
      </xdr:grpSpPr>
      <xdr:sp macro="" textlink="">
        <xdr:nvSpPr>
          <xdr:cNvPr id="51" name="Rectangle 25">
            <a:extLst>
              <a:ext uri="{FF2B5EF4-FFF2-40B4-BE49-F238E27FC236}">
                <a16:creationId xmlns:a16="http://schemas.microsoft.com/office/drawing/2014/main" id="{00000000-0008-0000-0100-000033000000}"/>
              </a:ext>
            </a:extLst>
          </xdr:cNvPr>
          <xdr:cNvSpPr>
            <a:spLocks noChangeArrowheads="1"/>
          </xdr:cNvSpPr>
        </xdr:nvSpPr>
        <xdr:spPr bwMode="auto">
          <a:xfrm>
            <a:off x="190" y="157"/>
            <a:ext cx="13" cy="25"/>
          </a:xfrm>
          <a:prstGeom prst="rect">
            <a:avLst/>
          </a:prstGeom>
          <a:solidFill>
            <a:srgbClr val="FFFFFF"/>
          </a:solidFill>
          <a:ln w="9525">
            <a:solidFill>
              <a:srgbClr val="000000"/>
            </a:solidFill>
            <a:miter lim="800000"/>
            <a:headEnd/>
            <a:tailEnd/>
          </a:ln>
        </xdr:spPr>
      </xdr:sp>
      <xdr:sp macro="" textlink="">
        <xdr:nvSpPr>
          <xdr:cNvPr id="52" name="Rectangle 26">
            <a:extLst>
              <a:ext uri="{FF2B5EF4-FFF2-40B4-BE49-F238E27FC236}">
                <a16:creationId xmlns:a16="http://schemas.microsoft.com/office/drawing/2014/main" id="{00000000-0008-0000-0100-000034000000}"/>
              </a:ext>
            </a:extLst>
          </xdr:cNvPr>
          <xdr:cNvSpPr>
            <a:spLocks noChangeArrowheads="1"/>
          </xdr:cNvSpPr>
        </xdr:nvSpPr>
        <xdr:spPr bwMode="auto">
          <a:xfrm>
            <a:off x="203" y="157"/>
            <a:ext cx="13" cy="25"/>
          </a:xfrm>
          <a:prstGeom prst="rect">
            <a:avLst/>
          </a:prstGeom>
          <a:solidFill>
            <a:srgbClr val="FFFFFF"/>
          </a:solidFill>
          <a:ln w="9525">
            <a:solidFill>
              <a:srgbClr val="000000"/>
            </a:solidFill>
            <a:miter lim="800000"/>
            <a:headEnd/>
            <a:tailEnd/>
          </a:ln>
        </xdr:spPr>
      </xdr:sp>
    </xdr:grpSp>
    <xdr:clientData/>
  </xdr:twoCellAnchor>
  <xdr:twoCellAnchor>
    <xdr:from>
      <xdr:col>8</xdr:col>
      <xdr:colOff>75046</xdr:colOff>
      <xdr:row>18</xdr:row>
      <xdr:rowOff>0</xdr:rowOff>
    </xdr:from>
    <xdr:to>
      <xdr:col>8</xdr:col>
      <xdr:colOff>819728</xdr:colOff>
      <xdr:row>19</xdr:row>
      <xdr:rowOff>0</xdr:rowOff>
    </xdr:to>
    <xdr:grpSp>
      <xdr:nvGrpSpPr>
        <xdr:cNvPr id="59" name="Group 9">
          <a:extLst>
            <a:ext uri="{FF2B5EF4-FFF2-40B4-BE49-F238E27FC236}">
              <a16:creationId xmlns:a16="http://schemas.microsoft.com/office/drawing/2014/main" id="{783D7E41-0C61-451D-938C-0ECDE0D31DB2}"/>
            </a:ext>
          </a:extLst>
        </xdr:cNvPr>
        <xdr:cNvGrpSpPr>
          <a:grpSpLocks/>
        </xdr:cNvGrpSpPr>
      </xdr:nvGrpSpPr>
      <xdr:grpSpPr bwMode="auto">
        <a:xfrm>
          <a:off x="4496955" y="4179455"/>
          <a:ext cx="744682" cy="259772"/>
          <a:chOff x="190" y="159"/>
          <a:chExt cx="26" cy="21"/>
        </a:xfrm>
      </xdr:grpSpPr>
      <xdr:sp macro="" textlink="">
        <xdr:nvSpPr>
          <xdr:cNvPr id="60" name="Rectangle 10">
            <a:extLst>
              <a:ext uri="{FF2B5EF4-FFF2-40B4-BE49-F238E27FC236}">
                <a16:creationId xmlns:a16="http://schemas.microsoft.com/office/drawing/2014/main" id="{976F35BA-FF8D-46E5-AB47-755AF3556EC9}"/>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61" name="Rectangle 11">
            <a:extLst>
              <a:ext uri="{FF2B5EF4-FFF2-40B4-BE49-F238E27FC236}">
                <a16:creationId xmlns:a16="http://schemas.microsoft.com/office/drawing/2014/main" id="{60AEB3ED-71FA-413B-A31E-A4F526F17A4B}"/>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8</xdr:col>
      <xdr:colOff>80819</xdr:colOff>
      <xdr:row>19</xdr:row>
      <xdr:rowOff>0</xdr:rowOff>
    </xdr:from>
    <xdr:to>
      <xdr:col>8</xdr:col>
      <xdr:colOff>825500</xdr:colOff>
      <xdr:row>20</xdr:row>
      <xdr:rowOff>19051</xdr:rowOff>
    </xdr:to>
    <xdr:grpSp>
      <xdr:nvGrpSpPr>
        <xdr:cNvPr id="65" name="Group 9">
          <a:extLst>
            <a:ext uri="{FF2B5EF4-FFF2-40B4-BE49-F238E27FC236}">
              <a16:creationId xmlns:a16="http://schemas.microsoft.com/office/drawing/2014/main" id="{75115CF6-CA94-4EDC-834F-711855338351}"/>
            </a:ext>
          </a:extLst>
        </xdr:cNvPr>
        <xdr:cNvGrpSpPr>
          <a:grpSpLocks/>
        </xdr:cNvGrpSpPr>
      </xdr:nvGrpSpPr>
      <xdr:grpSpPr bwMode="auto">
        <a:xfrm>
          <a:off x="4502728" y="4439227"/>
          <a:ext cx="744681" cy="278824"/>
          <a:chOff x="190" y="159"/>
          <a:chExt cx="26" cy="21"/>
        </a:xfrm>
      </xdr:grpSpPr>
      <xdr:sp macro="" textlink="">
        <xdr:nvSpPr>
          <xdr:cNvPr id="66" name="Rectangle 10">
            <a:extLst>
              <a:ext uri="{FF2B5EF4-FFF2-40B4-BE49-F238E27FC236}">
                <a16:creationId xmlns:a16="http://schemas.microsoft.com/office/drawing/2014/main" id="{74E1BA88-3904-40C5-8DB6-4A85A92C3721}"/>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67" name="Rectangle 11">
            <a:extLst>
              <a:ext uri="{FF2B5EF4-FFF2-40B4-BE49-F238E27FC236}">
                <a16:creationId xmlns:a16="http://schemas.microsoft.com/office/drawing/2014/main" id="{1EE4967E-021A-4D47-8E56-4CD4BDE82D1C}"/>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twoCellAnchor>
    <xdr:from>
      <xdr:col>8</xdr:col>
      <xdr:colOff>86592</xdr:colOff>
      <xdr:row>20</xdr:row>
      <xdr:rowOff>17319</xdr:rowOff>
    </xdr:from>
    <xdr:to>
      <xdr:col>8</xdr:col>
      <xdr:colOff>826366</xdr:colOff>
      <xdr:row>21</xdr:row>
      <xdr:rowOff>577</xdr:rowOff>
    </xdr:to>
    <xdr:grpSp>
      <xdr:nvGrpSpPr>
        <xdr:cNvPr id="71" name="Group 9">
          <a:extLst>
            <a:ext uri="{FF2B5EF4-FFF2-40B4-BE49-F238E27FC236}">
              <a16:creationId xmlns:a16="http://schemas.microsoft.com/office/drawing/2014/main" id="{5DC256C2-3196-4850-8540-CF0C5A712319}"/>
            </a:ext>
          </a:extLst>
        </xdr:cNvPr>
        <xdr:cNvGrpSpPr>
          <a:grpSpLocks/>
        </xdr:cNvGrpSpPr>
      </xdr:nvGrpSpPr>
      <xdr:grpSpPr bwMode="auto">
        <a:xfrm>
          <a:off x="4508501" y="4716319"/>
          <a:ext cx="739774" cy="243031"/>
          <a:chOff x="190" y="159"/>
          <a:chExt cx="26" cy="21"/>
        </a:xfrm>
      </xdr:grpSpPr>
      <xdr:sp macro="" textlink="">
        <xdr:nvSpPr>
          <xdr:cNvPr id="72" name="Rectangle 10">
            <a:extLst>
              <a:ext uri="{FF2B5EF4-FFF2-40B4-BE49-F238E27FC236}">
                <a16:creationId xmlns:a16="http://schemas.microsoft.com/office/drawing/2014/main" id="{8FEA1A8A-0BB6-4AE3-A43D-F9554A574E5F}"/>
              </a:ext>
            </a:extLst>
          </xdr:cNvPr>
          <xdr:cNvSpPr>
            <a:spLocks noChangeArrowheads="1"/>
          </xdr:cNvSpPr>
        </xdr:nvSpPr>
        <xdr:spPr bwMode="auto">
          <a:xfrm>
            <a:off x="190" y="159"/>
            <a:ext cx="13" cy="21"/>
          </a:xfrm>
          <a:prstGeom prst="rect">
            <a:avLst/>
          </a:prstGeom>
          <a:solidFill>
            <a:srgbClr val="FFFFFF"/>
          </a:solidFill>
          <a:ln w="9525">
            <a:solidFill>
              <a:srgbClr val="000000"/>
            </a:solidFill>
            <a:miter lim="800000"/>
            <a:headEnd/>
            <a:tailEnd/>
          </a:ln>
        </xdr:spPr>
      </xdr:sp>
      <xdr:sp macro="" textlink="">
        <xdr:nvSpPr>
          <xdr:cNvPr id="73" name="Rectangle 11">
            <a:extLst>
              <a:ext uri="{FF2B5EF4-FFF2-40B4-BE49-F238E27FC236}">
                <a16:creationId xmlns:a16="http://schemas.microsoft.com/office/drawing/2014/main" id="{6B5C0B82-81DE-487B-99A5-A0A700F41599}"/>
              </a:ext>
            </a:extLst>
          </xdr:cNvPr>
          <xdr:cNvSpPr>
            <a:spLocks noChangeArrowheads="1"/>
          </xdr:cNvSpPr>
        </xdr:nvSpPr>
        <xdr:spPr bwMode="auto">
          <a:xfrm>
            <a:off x="203" y="159"/>
            <a:ext cx="13" cy="21"/>
          </a:xfrm>
          <a:prstGeom prst="rect">
            <a:avLst/>
          </a:prstGeom>
          <a:solidFill>
            <a:srgbClr val="FFFFFF"/>
          </a:solidFill>
          <a:ln w="9525">
            <a:solidFill>
              <a:srgbClr val="000000"/>
            </a:solidFill>
            <a:miter lim="800000"/>
            <a:headEnd/>
            <a:tailEnd/>
          </a:ln>
        </xdr:spPr>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32"/>
  <sheetViews>
    <sheetView showGridLines="0" view="pageLayout" topLeftCell="A9" zoomScale="90" zoomScaleNormal="100" zoomScaleSheetLayoutView="100" zoomScalePageLayoutView="90" workbookViewId="0">
      <selection activeCell="AN23" sqref="AN23"/>
    </sheetView>
  </sheetViews>
  <sheetFormatPr baseColWidth="10" defaultColWidth="2.6328125" defaultRowHeight="15.5" x14ac:dyDescent="0.35"/>
  <cols>
    <col min="1" max="11" width="2.6328125" style="7" customWidth="1"/>
    <col min="12" max="12" width="3.08984375" style="7" customWidth="1"/>
    <col min="13" max="13" width="7.6328125" style="7" customWidth="1"/>
    <col min="14" max="14" width="3.36328125" style="7" customWidth="1"/>
    <col min="15" max="16" width="2.6328125" style="7" customWidth="1"/>
    <col min="17" max="17" width="2.6328125" style="7"/>
    <col min="18" max="18" width="2.6328125" style="7" customWidth="1"/>
    <col min="19" max="19" width="2.54296875" style="7" customWidth="1"/>
    <col min="20" max="21" width="2.6328125" style="7" customWidth="1"/>
    <col min="22" max="22" width="2.54296875" style="7" customWidth="1"/>
    <col min="23" max="37" width="2.6328125" style="7" customWidth="1"/>
    <col min="38" max="38" width="1.6328125" style="7" customWidth="1"/>
    <col min="39" max="40" width="3.36328125" style="7" customWidth="1"/>
    <col min="41" max="41" width="3.36328125" style="6" customWidth="1"/>
    <col min="42" max="42" width="4.36328125" style="6" customWidth="1"/>
    <col min="43" max="47" width="2.6328125" style="6"/>
    <col min="48" max="48" width="3.453125" style="6" customWidth="1"/>
    <col min="49" max="16384" width="2.6328125" style="6"/>
  </cols>
  <sheetData>
    <row r="1" spans="1:49" ht="22" x14ac:dyDescent="0.4">
      <c r="A1" s="156" t="s">
        <v>45</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row>
    <row r="2" spans="1:49" ht="17.5" x14ac:dyDescent="0.35">
      <c r="A2" s="157" t="s">
        <v>46</v>
      </c>
      <c r="B2" s="157"/>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row>
    <row r="3" spans="1:49" x14ac:dyDescent="0.35">
      <c r="A3" s="6"/>
      <c r="B3" s="6"/>
      <c r="C3" s="10"/>
      <c r="D3" s="10"/>
      <c r="E3" s="10"/>
      <c r="F3" s="10"/>
      <c r="G3" s="10"/>
      <c r="H3" s="10"/>
      <c r="I3" s="10"/>
      <c r="J3" s="10"/>
      <c r="K3" s="10"/>
      <c r="L3" s="10"/>
      <c r="M3" s="10"/>
      <c r="N3" s="10"/>
      <c r="O3" s="10"/>
      <c r="P3" s="10"/>
      <c r="Q3" s="10"/>
      <c r="R3" s="10"/>
      <c r="S3" s="10"/>
      <c r="T3" s="10"/>
      <c r="W3" s="98"/>
      <c r="X3" s="98"/>
      <c r="Y3" s="98"/>
      <c r="Z3" s="98"/>
      <c r="AA3" s="98"/>
      <c r="AB3" s="98"/>
      <c r="AC3" s="98"/>
      <c r="AD3" s="98"/>
      <c r="AE3" s="98"/>
      <c r="AF3" s="98"/>
      <c r="AG3" s="98"/>
      <c r="AH3" s="98"/>
      <c r="AI3" s="98"/>
      <c r="AJ3" s="98"/>
      <c r="AK3" s="98"/>
      <c r="AL3" s="98"/>
      <c r="AM3" s="98"/>
      <c r="AN3" s="98"/>
    </row>
    <row r="4" spans="1:49" x14ac:dyDescent="0.35">
      <c r="A4" s="6"/>
      <c r="B4" s="6"/>
      <c r="C4" s="10"/>
      <c r="D4" s="10"/>
      <c r="E4" s="10"/>
      <c r="F4" s="10"/>
      <c r="G4" s="10"/>
      <c r="H4" s="10"/>
      <c r="I4" s="10"/>
      <c r="J4" s="10"/>
      <c r="K4" s="10"/>
      <c r="L4" s="10"/>
      <c r="M4" s="10"/>
      <c r="N4" s="10"/>
      <c r="O4" s="10"/>
      <c r="P4" s="10"/>
      <c r="Q4" s="10"/>
      <c r="R4" s="10"/>
      <c r="S4" s="10"/>
      <c r="T4" s="10"/>
      <c r="W4" s="98"/>
      <c r="X4" s="98"/>
      <c r="Y4" s="98"/>
      <c r="Z4" s="98"/>
      <c r="AA4" s="98"/>
      <c r="AB4" s="98"/>
      <c r="AC4" s="98"/>
      <c r="AD4" s="98"/>
      <c r="AE4" s="98"/>
      <c r="AF4" s="98"/>
      <c r="AG4" s="98"/>
      <c r="AH4" s="98"/>
      <c r="AI4" s="98"/>
      <c r="AJ4" s="98"/>
      <c r="AK4" s="98"/>
      <c r="AL4" s="98"/>
      <c r="AM4" s="98"/>
      <c r="AN4" s="98"/>
    </row>
    <row r="5" spans="1:49" x14ac:dyDescent="0.35">
      <c r="A5" s="6"/>
      <c r="B5" s="6"/>
      <c r="C5" s="10"/>
      <c r="D5" s="10"/>
      <c r="E5" s="10"/>
      <c r="F5" s="10"/>
      <c r="G5" s="10"/>
      <c r="H5" s="10"/>
      <c r="I5" s="10"/>
      <c r="J5" s="10"/>
      <c r="K5" s="10"/>
      <c r="L5" s="10"/>
      <c r="M5" s="10"/>
      <c r="N5" s="10"/>
      <c r="O5" s="10"/>
      <c r="P5" s="10"/>
      <c r="Q5" s="10"/>
      <c r="R5" s="10"/>
      <c r="S5" s="10"/>
      <c r="T5" s="10"/>
      <c r="W5" s="98"/>
      <c r="X5" s="98"/>
      <c r="Y5" s="98"/>
      <c r="Z5" s="98"/>
      <c r="AA5" s="98"/>
      <c r="AB5" s="98"/>
      <c r="AC5" s="98"/>
      <c r="AD5" s="98"/>
      <c r="AE5" s="98"/>
      <c r="AF5" s="98"/>
      <c r="AG5" s="98"/>
      <c r="AH5" s="98"/>
      <c r="AI5" s="98"/>
      <c r="AJ5" s="98"/>
      <c r="AK5" s="98"/>
      <c r="AL5" s="98"/>
      <c r="AM5" s="98"/>
      <c r="AN5" s="98"/>
    </row>
    <row r="6" spans="1:49" x14ac:dyDescent="0.35">
      <c r="A6" s="6"/>
      <c r="B6" s="6"/>
      <c r="C6" s="10"/>
      <c r="D6" s="10"/>
      <c r="E6" s="10"/>
      <c r="F6" s="10"/>
      <c r="G6" s="10"/>
      <c r="H6" s="10"/>
      <c r="I6" s="10"/>
      <c r="J6" s="10"/>
      <c r="K6" s="10"/>
      <c r="L6" s="10"/>
      <c r="M6" s="10"/>
      <c r="N6" s="10"/>
      <c r="O6" s="10"/>
      <c r="P6" s="10"/>
      <c r="Q6" s="10"/>
      <c r="R6" s="10"/>
      <c r="S6" s="10"/>
      <c r="T6" s="10"/>
      <c r="W6" s="98"/>
      <c r="X6" s="98"/>
      <c r="Y6" s="98"/>
      <c r="Z6" s="98"/>
      <c r="AA6" s="98"/>
      <c r="AB6" s="98"/>
      <c r="AC6" s="98"/>
      <c r="AD6" s="98"/>
      <c r="AE6" s="98"/>
      <c r="AF6" s="98"/>
      <c r="AG6" s="98"/>
      <c r="AH6" s="98"/>
      <c r="AI6" s="98"/>
      <c r="AJ6" s="98"/>
      <c r="AK6" s="98"/>
      <c r="AL6" s="98"/>
      <c r="AM6" s="98"/>
      <c r="AN6" s="98"/>
    </row>
    <row r="7" spans="1:49" ht="10.4" customHeight="1" x14ac:dyDescent="0.35">
      <c r="A7" s="6"/>
      <c r="B7" s="6"/>
      <c r="C7" s="10"/>
      <c r="D7" s="10"/>
      <c r="E7" s="10"/>
      <c r="F7" s="10"/>
      <c r="G7" s="10"/>
      <c r="H7" s="10"/>
      <c r="I7" s="10"/>
      <c r="J7" s="10"/>
      <c r="K7" s="10"/>
      <c r="L7" s="10"/>
      <c r="M7" s="10"/>
      <c r="N7" s="10"/>
      <c r="O7" s="10"/>
      <c r="P7" s="10"/>
      <c r="Q7" s="10"/>
      <c r="R7" s="10"/>
      <c r="S7" s="10"/>
      <c r="T7" s="10"/>
      <c r="W7" s="98"/>
      <c r="X7" s="98"/>
      <c r="Y7" s="98"/>
      <c r="Z7" s="98"/>
      <c r="AA7" s="98"/>
      <c r="AB7" s="98"/>
      <c r="AC7" s="98"/>
      <c r="AD7" s="98"/>
      <c r="AE7" s="98"/>
      <c r="AF7" s="98"/>
      <c r="AG7" s="98"/>
      <c r="AH7" s="98"/>
      <c r="AI7" s="98"/>
      <c r="AJ7" s="98"/>
      <c r="AK7" s="98"/>
      <c r="AL7" s="98"/>
      <c r="AM7" s="98"/>
      <c r="AN7" s="98"/>
    </row>
    <row r="8" spans="1:49" ht="51.5" customHeight="1" x14ac:dyDescent="0.35">
      <c r="A8" s="167" t="s">
        <v>206</v>
      </c>
      <c r="B8" s="167"/>
      <c r="C8" s="167"/>
      <c r="D8" s="167"/>
      <c r="E8" s="167"/>
      <c r="F8" s="167"/>
      <c r="G8" s="167"/>
      <c r="H8" s="167"/>
      <c r="I8" s="167"/>
      <c r="J8" s="167"/>
      <c r="K8" s="167"/>
      <c r="L8" s="167"/>
      <c r="M8" s="167"/>
      <c r="N8" s="167"/>
      <c r="O8" s="167"/>
      <c r="P8" s="167"/>
      <c r="Q8" s="167" t="s">
        <v>205</v>
      </c>
      <c r="R8" s="167"/>
      <c r="S8" s="167"/>
      <c r="T8" s="167"/>
      <c r="U8" s="167"/>
      <c r="V8" s="167"/>
      <c r="W8" s="167"/>
      <c r="X8" s="167"/>
      <c r="Y8" s="167"/>
      <c r="Z8" s="167"/>
      <c r="AA8" s="167"/>
      <c r="AB8" s="167"/>
      <c r="AC8" s="167"/>
      <c r="AD8" s="167"/>
      <c r="AE8" s="167"/>
      <c r="AF8" s="167"/>
      <c r="AG8" s="167"/>
      <c r="AH8" s="167"/>
      <c r="AI8" s="167"/>
      <c r="AJ8" s="167"/>
      <c r="AK8" s="155"/>
      <c r="AL8" s="186" t="s">
        <v>199</v>
      </c>
      <c r="AM8" s="186"/>
      <c r="AN8" s="186"/>
      <c r="AO8" s="186"/>
      <c r="AP8" s="186"/>
      <c r="AQ8" s="186"/>
      <c r="AR8" s="186"/>
      <c r="AS8" s="186"/>
      <c r="AT8" s="186"/>
      <c r="AU8" s="186"/>
      <c r="AV8" s="186"/>
      <c r="AW8" s="143"/>
    </row>
    <row r="9" spans="1:49" ht="33.5" customHeight="1" x14ac:dyDescent="0.35">
      <c r="A9" s="167"/>
      <c r="B9" s="167"/>
      <c r="C9" s="167"/>
      <c r="D9" s="167"/>
      <c r="E9" s="167"/>
      <c r="F9" s="167"/>
      <c r="G9" s="167"/>
      <c r="H9" s="167"/>
      <c r="I9" s="167"/>
      <c r="J9" s="167"/>
      <c r="K9" s="167"/>
      <c r="L9" s="167"/>
      <c r="M9" s="167"/>
      <c r="N9" s="167"/>
      <c r="O9" s="167"/>
      <c r="P9" s="167"/>
      <c r="Q9" s="167"/>
      <c r="R9" s="167"/>
      <c r="S9" s="167"/>
      <c r="T9" s="167"/>
      <c r="U9" s="167"/>
      <c r="V9" s="167"/>
      <c r="W9" s="167"/>
      <c r="X9" s="167"/>
      <c r="Y9" s="167"/>
      <c r="Z9" s="167"/>
      <c r="AA9" s="167"/>
      <c r="AB9" s="167"/>
      <c r="AC9" s="167"/>
      <c r="AD9" s="167"/>
      <c r="AE9" s="167"/>
      <c r="AF9" s="167"/>
      <c r="AG9" s="167"/>
      <c r="AH9" s="167"/>
      <c r="AI9" s="167"/>
      <c r="AJ9" s="167"/>
      <c r="AK9" s="155"/>
      <c r="AL9" s="186"/>
      <c r="AM9" s="186"/>
      <c r="AN9" s="186"/>
      <c r="AO9" s="186"/>
      <c r="AP9" s="186"/>
      <c r="AQ9" s="186"/>
      <c r="AR9" s="186"/>
      <c r="AS9" s="186"/>
      <c r="AT9" s="186"/>
      <c r="AU9" s="186"/>
      <c r="AV9" s="186"/>
      <c r="AW9" s="143"/>
    </row>
    <row r="10" spans="1:49" ht="32" customHeight="1" x14ac:dyDescent="0.35">
      <c r="A10" s="187" t="s">
        <v>194</v>
      </c>
      <c r="B10" s="187"/>
      <c r="C10" s="187"/>
      <c r="D10" s="187"/>
      <c r="E10" s="187"/>
      <c r="F10" s="187"/>
      <c r="G10" s="187"/>
      <c r="H10" s="187"/>
      <c r="I10" s="187"/>
      <c r="J10" s="187"/>
      <c r="K10" s="140"/>
      <c r="L10" s="188" t="s">
        <v>195</v>
      </c>
      <c r="M10" s="188"/>
      <c r="N10" s="188"/>
      <c r="O10" s="188"/>
      <c r="P10" s="142"/>
      <c r="Q10" s="188" t="s">
        <v>196</v>
      </c>
      <c r="R10" s="188"/>
      <c r="S10" s="188"/>
      <c r="T10" s="188"/>
      <c r="U10" s="188"/>
      <c r="V10" s="188"/>
      <c r="W10" s="188"/>
      <c r="X10" s="188"/>
      <c r="Y10" s="141"/>
      <c r="Z10" s="187" t="s">
        <v>197</v>
      </c>
      <c r="AA10" s="187"/>
      <c r="AB10" s="187"/>
      <c r="AC10" s="187"/>
      <c r="AD10" s="187"/>
      <c r="AE10" s="141"/>
      <c r="AF10" s="187" t="s">
        <v>198</v>
      </c>
      <c r="AG10" s="187"/>
      <c r="AH10" s="187"/>
      <c r="AI10" s="187"/>
      <c r="AJ10" s="187"/>
      <c r="AK10" s="187"/>
      <c r="AL10" s="141"/>
      <c r="AM10" s="187" t="s">
        <v>193</v>
      </c>
      <c r="AN10" s="187"/>
      <c r="AO10" s="187"/>
      <c r="AP10" s="187"/>
      <c r="AQ10" s="187"/>
      <c r="AR10" s="187"/>
      <c r="AS10" s="187"/>
      <c r="AT10" s="187"/>
      <c r="AU10" s="187"/>
      <c r="AV10" s="187"/>
    </row>
    <row r="11" spans="1:49" ht="24.75" customHeight="1" x14ac:dyDescent="0.35">
      <c r="A11" s="187"/>
      <c r="B11" s="187"/>
      <c r="C11" s="187"/>
      <c r="D11" s="187"/>
      <c r="E11" s="187"/>
      <c r="F11" s="187"/>
      <c r="G11" s="187"/>
      <c r="H11" s="187"/>
      <c r="I11" s="187"/>
      <c r="J11" s="187"/>
      <c r="K11" s="140"/>
      <c r="L11" s="188"/>
      <c r="M11" s="188"/>
      <c r="N11" s="188"/>
      <c r="O11" s="188"/>
      <c r="P11" s="142"/>
      <c r="Q11" s="188"/>
      <c r="R11" s="188"/>
      <c r="S11" s="188"/>
      <c r="T11" s="188"/>
      <c r="U11" s="188"/>
      <c r="V11" s="188"/>
      <c r="W11" s="188"/>
      <c r="X11" s="188"/>
      <c r="Y11" s="141"/>
      <c r="Z11" s="187"/>
      <c r="AA11" s="187"/>
      <c r="AB11" s="187"/>
      <c r="AC11" s="187"/>
      <c r="AD11" s="187"/>
      <c r="AE11" s="141"/>
      <c r="AF11" s="187"/>
      <c r="AG11" s="187"/>
      <c r="AH11" s="187"/>
      <c r="AI11" s="187"/>
      <c r="AJ11" s="187"/>
      <c r="AK11" s="187"/>
      <c r="AL11" s="141"/>
      <c r="AM11" s="140"/>
      <c r="AN11" s="141"/>
      <c r="AO11" s="141"/>
      <c r="AP11" s="141"/>
    </row>
    <row r="12" spans="1:49" s="8" customFormat="1" ht="12.5" customHeight="1" thickBot="1" x14ac:dyDescent="0.4">
      <c r="A12" s="9"/>
      <c r="B12" s="10"/>
      <c r="C12" s="10"/>
      <c r="D12" s="10"/>
      <c r="E12" s="10"/>
      <c r="F12" s="10"/>
      <c r="G12" s="10"/>
      <c r="H12" s="10"/>
      <c r="I12" s="10"/>
      <c r="J12" s="10"/>
      <c r="K12" s="10"/>
      <c r="L12" s="10"/>
      <c r="M12" s="10"/>
      <c r="P12" s="9"/>
      <c r="Q12" s="10"/>
      <c r="S12" s="10"/>
      <c r="T12" s="10"/>
      <c r="U12" s="10"/>
      <c r="V12" s="10"/>
      <c r="W12" s="10"/>
      <c r="X12" s="10"/>
      <c r="Y12" s="10"/>
      <c r="Z12" s="10"/>
      <c r="AA12" s="10"/>
      <c r="AB12" s="10"/>
      <c r="AC12" s="10"/>
      <c r="AD12" s="10"/>
      <c r="AE12" s="10"/>
      <c r="AF12" s="7"/>
      <c r="AG12" s="7"/>
      <c r="AH12" s="7"/>
      <c r="AI12" s="7"/>
      <c r="AJ12" s="7"/>
      <c r="AK12" s="7"/>
      <c r="AL12" s="7"/>
      <c r="AM12" s="7"/>
      <c r="AN12" s="7"/>
    </row>
    <row r="13" spans="1:49" ht="16" thickBot="1" x14ac:dyDescent="0.4">
      <c r="P13" s="161" t="s">
        <v>136</v>
      </c>
      <c r="Q13" s="162"/>
      <c r="R13" s="162"/>
      <c r="S13" s="162"/>
      <c r="T13" s="162"/>
      <c r="U13" s="162"/>
      <c r="V13" s="162"/>
      <c r="W13" s="162"/>
      <c r="X13" s="162"/>
      <c r="Y13" s="162"/>
      <c r="Z13" s="162"/>
      <c r="AA13" s="162"/>
      <c r="AB13" s="162"/>
      <c r="AC13" s="162"/>
      <c r="AD13" s="162"/>
      <c r="AE13" s="162"/>
      <c r="AF13" s="163"/>
      <c r="AO13" s="7"/>
      <c r="AP13" s="7"/>
      <c r="AQ13" s="7"/>
      <c r="AR13" s="7"/>
    </row>
    <row r="14" spans="1:49" ht="15.5" customHeight="1" thickBot="1" x14ac:dyDescent="0.4">
      <c r="P14" s="164" t="s">
        <v>131</v>
      </c>
      <c r="Q14" s="165"/>
      <c r="R14" s="165"/>
      <c r="S14" s="165"/>
      <c r="T14" s="166"/>
      <c r="U14" s="158" t="s">
        <v>132</v>
      </c>
      <c r="V14" s="159"/>
      <c r="W14" s="159"/>
      <c r="X14" s="159"/>
      <c r="Y14" s="159"/>
      <c r="Z14" s="159"/>
      <c r="AA14" s="159"/>
      <c r="AB14" s="159"/>
      <c r="AC14" s="159"/>
      <c r="AD14" s="159"/>
      <c r="AE14" s="159"/>
      <c r="AF14" s="160"/>
      <c r="AO14" s="7"/>
      <c r="AP14" s="7"/>
      <c r="AQ14" s="7"/>
      <c r="AR14" s="7"/>
      <c r="AS14" s="7"/>
    </row>
    <row r="15" spans="1:49" ht="15.5" customHeight="1" thickBot="1" x14ac:dyDescent="0.4">
      <c r="P15" s="161" t="s">
        <v>137</v>
      </c>
      <c r="Q15" s="162"/>
      <c r="R15" s="162"/>
      <c r="S15" s="162"/>
      <c r="T15" s="174"/>
      <c r="U15" s="136"/>
      <c r="V15" s="137"/>
      <c r="W15" s="138"/>
      <c r="X15" s="136"/>
      <c r="Y15" s="137"/>
      <c r="Z15" s="138"/>
      <c r="AA15" s="136"/>
      <c r="AB15" s="137"/>
      <c r="AC15" s="138"/>
      <c r="AD15" s="136"/>
      <c r="AE15" s="137"/>
      <c r="AF15" s="139"/>
      <c r="AO15" s="7"/>
      <c r="AP15" s="7"/>
      <c r="AQ15" s="7"/>
      <c r="AR15" s="7"/>
      <c r="AS15" s="7"/>
    </row>
    <row r="16" spans="1:49" s="8" customFormat="1" ht="14" customHeight="1" x14ac:dyDescent="0.35">
      <c r="A16" s="7"/>
      <c r="B16" s="7"/>
      <c r="C16" s="7"/>
      <c r="D16" s="7"/>
      <c r="E16" s="7"/>
      <c r="F16" s="7"/>
      <c r="G16" s="7"/>
      <c r="H16" s="9"/>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row>
    <row r="17" spans="1:48" s="8" customFormat="1" ht="17" customHeight="1" x14ac:dyDescent="0.35">
      <c r="A17" s="175" t="s">
        <v>207</v>
      </c>
      <c r="B17" s="176"/>
      <c r="C17" s="176"/>
      <c r="D17" s="176"/>
      <c r="E17" s="176"/>
      <c r="F17" s="176"/>
      <c r="G17" s="176"/>
      <c r="H17" s="176"/>
      <c r="I17" s="176"/>
      <c r="J17" s="176"/>
      <c r="K17" s="176"/>
      <c r="L17" s="176"/>
      <c r="M17" s="176"/>
      <c r="N17" s="176"/>
      <c r="O17" s="176"/>
      <c r="P17" s="176"/>
      <c r="Q17" s="176"/>
      <c r="R17" s="176"/>
      <c r="S17" s="176"/>
      <c r="T17" s="176"/>
      <c r="U17" s="176"/>
      <c r="V17" s="176"/>
      <c r="W17" s="176"/>
      <c r="X17" s="176"/>
      <c r="Y17" s="176"/>
      <c r="Z17" s="176"/>
      <c r="AA17" s="176"/>
      <c r="AB17" s="176"/>
      <c r="AC17" s="176"/>
      <c r="AD17" s="176"/>
      <c r="AE17" s="176"/>
      <c r="AF17" s="176"/>
      <c r="AG17" s="176"/>
      <c r="AH17" s="176"/>
      <c r="AI17" s="176"/>
      <c r="AJ17" s="176"/>
      <c r="AK17" s="176"/>
      <c r="AL17" s="176"/>
      <c r="AM17" s="176"/>
      <c r="AN17" s="176"/>
      <c r="AO17" s="176"/>
      <c r="AP17" s="176"/>
      <c r="AQ17" s="176"/>
      <c r="AR17" s="176"/>
      <c r="AS17" s="176"/>
      <c r="AT17" s="176"/>
      <c r="AU17" s="176"/>
      <c r="AV17" s="177"/>
    </row>
    <row r="18" spans="1:48" s="8" customFormat="1" ht="17" customHeight="1" x14ac:dyDescent="0.35">
      <c r="A18" s="178" t="s">
        <v>160</v>
      </c>
      <c r="B18" s="179"/>
      <c r="C18" s="179"/>
      <c r="D18" s="179"/>
      <c r="E18" s="179"/>
      <c r="F18" s="179"/>
      <c r="G18" s="179"/>
      <c r="H18" s="179"/>
      <c r="I18" s="179"/>
      <c r="J18" s="179"/>
      <c r="K18" s="179"/>
      <c r="L18" s="179"/>
      <c r="M18" s="179"/>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80"/>
    </row>
    <row r="19" spans="1:48" ht="12" customHeight="1" x14ac:dyDescent="0.35">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G19" s="99"/>
      <c r="AH19" s="99"/>
      <c r="AI19" s="99"/>
      <c r="AJ19" s="99"/>
      <c r="AK19" s="99"/>
      <c r="AL19" s="99"/>
      <c r="AM19" s="99"/>
      <c r="AN19" s="99"/>
      <c r="AO19" s="23"/>
    </row>
    <row r="20" spans="1:48" ht="12" customHeight="1" x14ac:dyDescent="0.35">
      <c r="A20" s="15" t="s">
        <v>138</v>
      </c>
      <c r="B20" s="16"/>
      <c r="C20" s="16"/>
      <c r="D20" s="16"/>
      <c r="E20" s="16"/>
      <c r="F20" s="16"/>
      <c r="G20" s="16"/>
      <c r="H20" s="17"/>
      <c r="I20" s="17"/>
      <c r="J20" s="17"/>
      <c r="K20" s="17"/>
      <c r="L20" s="17"/>
      <c r="M20" s="17"/>
      <c r="N20" s="17"/>
      <c r="O20" s="17"/>
      <c r="P20" s="17"/>
      <c r="Q20" s="17"/>
      <c r="R20" s="17"/>
      <c r="S20" s="17"/>
      <c r="T20" s="17"/>
      <c r="U20" s="17"/>
      <c r="V20" s="17"/>
      <c r="W20" s="17"/>
      <c r="X20" s="16"/>
      <c r="Y20" s="16"/>
      <c r="Z20" s="16"/>
      <c r="AA20" s="16"/>
      <c r="AB20" s="16"/>
      <c r="AC20" s="14"/>
      <c r="AD20" s="14"/>
      <c r="AE20" s="14"/>
      <c r="AG20" s="18"/>
      <c r="AH20" s="18"/>
      <c r="AI20" s="18"/>
      <c r="AJ20" s="18"/>
      <c r="AK20" s="18"/>
      <c r="AL20" s="18"/>
      <c r="AM20" s="18"/>
      <c r="AN20" s="18"/>
      <c r="AO20" s="23"/>
    </row>
    <row r="21" spans="1:48" ht="12" customHeight="1" x14ac:dyDescent="0.35">
      <c r="A21" s="16"/>
      <c r="B21" s="16"/>
      <c r="C21" s="16"/>
      <c r="D21" s="16"/>
      <c r="E21" s="16"/>
      <c r="F21" s="16"/>
      <c r="G21" s="16"/>
      <c r="H21" s="17"/>
      <c r="I21" s="17"/>
      <c r="J21" s="17"/>
      <c r="K21" s="17"/>
      <c r="L21" s="17"/>
      <c r="M21" s="17"/>
      <c r="N21" s="17"/>
      <c r="O21" s="17"/>
      <c r="P21" s="17"/>
      <c r="Q21" s="17"/>
      <c r="R21" s="17"/>
      <c r="S21" s="17"/>
      <c r="T21" s="17"/>
      <c r="U21" s="17"/>
      <c r="V21" s="17"/>
      <c r="W21" s="17"/>
      <c r="X21" s="16"/>
      <c r="Y21" s="16"/>
      <c r="Z21" s="16"/>
      <c r="AA21" s="16"/>
      <c r="AB21" s="16"/>
      <c r="AG21" s="18"/>
      <c r="AH21" s="18"/>
      <c r="AI21" s="18"/>
      <c r="AJ21" s="18"/>
      <c r="AK21" s="18"/>
      <c r="AL21" s="18"/>
      <c r="AM21" s="18"/>
      <c r="AN21" s="18"/>
      <c r="AO21" s="23"/>
    </row>
    <row r="22" spans="1:48" ht="20" x14ac:dyDescent="0.4">
      <c r="A22" s="16" t="s">
        <v>47</v>
      </c>
      <c r="B22" s="16"/>
      <c r="C22" s="16"/>
      <c r="D22" s="16"/>
      <c r="E22" s="16"/>
      <c r="F22" s="16"/>
      <c r="G22" s="16"/>
      <c r="H22" s="168" t="s">
        <v>48</v>
      </c>
      <c r="I22" s="169"/>
      <c r="N22" s="170"/>
      <c r="O22" s="171"/>
      <c r="P22" s="189"/>
      <c r="Q22" s="190"/>
      <c r="R22" s="172"/>
      <c r="S22" s="173"/>
      <c r="T22" s="181" t="s">
        <v>133</v>
      </c>
      <c r="U22" s="182"/>
      <c r="V22" s="172"/>
      <c r="W22" s="173"/>
      <c r="X22" s="100"/>
      <c r="Y22" s="101"/>
      <c r="Z22" s="172"/>
      <c r="AA22" s="173"/>
      <c r="AB22" s="172"/>
      <c r="AC22" s="173"/>
      <c r="AD22" s="183"/>
      <c r="AE22" s="184"/>
      <c r="AF22" s="12"/>
      <c r="AG22" s="12"/>
      <c r="AH22" s="12"/>
      <c r="AI22" s="12"/>
      <c r="AJ22" s="12"/>
      <c r="AK22" s="12"/>
      <c r="AL22" s="12"/>
      <c r="AM22" s="12"/>
      <c r="AN22" s="12"/>
      <c r="AO22" s="23"/>
    </row>
    <row r="23" spans="1:48" ht="13.5" customHeight="1" x14ac:dyDescent="0.35">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G23" s="18"/>
      <c r="AH23" s="18"/>
      <c r="AI23" s="18"/>
      <c r="AJ23" s="18"/>
      <c r="AK23" s="18"/>
      <c r="AL23" s="18"/>
      <c r="AM23" s="18"/>
      <c r="AN23" s="18"/>
      <c r="AO23" s="23"/>
    </row>
    <row r="24" spans="1:48" ht="20" x14ac:dyDescent="0.4">
      <c r="A24" s="16" t="s">
        <v>49</v>
      </c>
      <c r="B24" s="16"/>
      <c r="C24" s="16"/>
      <c r="D24" s="16"/>
      <c r="E24" s="16"/>
      <c r="F24" s="16"/>
      <c r="G24" s="16"/>
      <c r="H24" s="168" t="s">
        <v>134</v>
      </c>
      <c r="I24" s="169"/>
      <c r="N24" s="170"/>
      <c r="O24" s="171"/>
      <c r="P24" s="170"/>
      <c r="Q24" s="171"/>
      <c r="R24" s="172"/>
      <c r="S24" s="173"/>
      <c r="T24" s="181" t="s">
        <v>133</v>
      </c>
      <c r="U24" s="182"/>
      <c r="V24" s="172"/>
      <c r="W24" s="173"/>
      <c r="X24" s="100"/>
      <c r="Y24" s="101"/>
      <c r="Z24" s="172"/>
      <c r="AA24" s="173"/>
      <c r="AB24" s="172"/>
      <c r="AC24" s="173"/>
      <c r="AD24" s="183"/>
      <c r="AE24" s="184"/>
      <c r="AF24" s="12"/>
      <c r="AG24" s="12"/>
      <c r="AH24" s="12"/>
      <c r="AI24" s="12"/>
      <c r="AJ24" s="12"/>
      <c r="AK24" s="12"/>
      <c r="AL24" s="12"/>
      <c r="AM24" s="12"/>
      <c r="AN24" s="12"/>
      <c r="AO24" s="23"/>
    </row>
    <row r="25" spans="1:48" ht="15" customHeight="1" x14ac:dyDescent="0.35">
      <c r="A25" s="16"/>
      <c r="B25" s="16"/>
      <c r="C25" s="16"/>
      <c r="D25" s="16"/>
      <c r="E25" s="16"/>
      <c r="F25" s="16"/>
      <c r="G25" s="16"/>
      <c r="H25" s="16"/>
      <c r="I25" s="16"/>
      <c r="J25" s="16"/>
      <c r="K25" s="16"/>
      <c r="L25" s="19"/>
      <c r="M25" s="19"/>
      <c r="N25" s="17"/>
      <c r="O25" s="20"/>
      <c r="P25" s="20"/>
      <c r="Q25" s="21"/>
      <c r="R25" s="17"/>
      <c r="S25" s="21"/>
      <c r="T25" s="22"/>
      <c r="U25" s="22"/>
      <c r="V25" s="22"/>
      <c r="W25" s="22"/>
      <c r="X25" s="22"/>
      <c r="Y25" s="22"/>
      <c r="Z25" s="22"/>
      <c r="AA25" s="22"/>
      <c r="AB25" s="21"/>
      <c r="AG25" s="97"/>
      <c r="AH25" s="97"/>
      <c r="AI25" s="97"/>
      <c r="AJ25" s="97"/>
      <c r="AK25" s="97"/>
      <c r="AL25" s="97"/>
      <c r="AM25" s="97"/>
      <c r="AN25" s="97"/>
      <c r="AO25" s="23"/>
    </row>
    <row r="26" spans="1:48" ht="16.5" customHeight="1" thickBot="1" x14ac:dyDescent="0.4">
      <c r="B26" s="13" t="s">
        <v>50</v>
      </c>
      <c r="P26" s="12"/>
      <c r="Q26" s="11"/>
      <c r="R26" s="11"/>
      <c r="S26" s="11"/>
      <c r="T26" s="11"/>
      <c r="U26" s="11"/>
      <c r="V26" s="11"/>
      <c r="W26" s="11"/>
      <c r="X26" s="11"/>
      <c r="Y26" s="11"/>
      <c r="Z26" s="11"/>
      <c r="AA26" s="11"/>
      <c r="AB26" s="11"/>
      <c r="AC26" s="11"/>
      <c r="AD26" s="11"/>
      <c r="AE26" s="11"/>
      <c r="AG26" s="12"/>
      <c r="AH26" s="12"/>
      <c r="AI26" s="12"/>
      <c r="AJ26" s="12"/>
      <c r="AK26" s="12"/>
      <c r="AL26" s="12"/>
      <c r="AM26" s="12"/>
      <c r="AN26" s="12"/>
      <c r="AO26" s="23"/>
    </row>
    <row r="27" spans="1:48" ht="15" customHeight="1" x14ac:dyDescent="0.35">
      <c r="B27" s="13"/>
      <c r="AG27" s="12"/>
      <c r="AH27" s="12"/>
      <c r="AI27" s="12"/>
      <c r="AJ27" s="12"/>
      <c r="AK27" s="12"/>
      <c r="AL27" s="12"/>
      <c r="AM27" s="12"/>
      <c r="AN27" s="12"/>
      <c r="AO27" s="23"/>
    </row>
    <row r="28" spans="1:48" ht="15.75" customHeight="1" thickBot="1" x14ac:dyDescent="0.4">
      <c r="B28" s="13" t="s">
        <v>51</v>
      </c>
      <c r="P28" s="11"/>
      <c r="Q28" s="11"/>
      <c r="R28" s="11"/>
      <c r="S28" s="11"/>
      <c r="T28" s="11"/>
      <c r="U28" s="11"/>
      <c r="V28" s="11"/>
      <c r="W28" s="11"/>
      <c r="X28" s="11"/>
      <c r="Y28" s="11"/>
      <c r="Z28" s="11"/>
      <c r="AA28" s="11"/>
      <c r="AB28" s="11"/>
      <c r="AC28" s="11"/>
      <c r="AD28" s="11"/>
      <c r="AE28" s="11"/>
      <c r="AG28" s="12"/>
      <c r="AH28" s="12"/>
      <c r="AI28" s="12"/>
      <c r="AJ28" s="12"/>
      <c r="AK28" s="12"/>
      <c r="AL28" s="12"/>
      <c r="AM28" s="12"/>
      <c r="AN28" s="12"/>
      <c r="AO28" s="23"/>
    </row>
    <row r="29" spans="1:48" ht="10.5" customHeight="1" x14ac:dyDescent="0.35">
      <c r="B29" s="13"/>
      <c r="P29" s="12"/>
      <c r="Q29" s="12"/>
      <c r="R29" s="12"/>
      <c r="S29" s="12"/>
      <c r="T29" s="12"/>
      <c r="U29" s="12"/>
      <c r="V29" s="12"/>
      <c r="W29" s="12"/>
      <c r="X29" s="12"/>
      <c r="Y29" s="12"/>
      <c r="Z29" s="12"/>
      <c r="AA29" s="12"/>
      <c r="AB29" s="12"/>
      <c r="AC29" s="12"/>
      <c r="AD29" s="12"/>
      <c r="AE29" s="12"/>
      <c r="AG29" s="12"/>
      <c r="AH29" s="12"/>
      <c r="AI29" s="12"/>
      <c r="AJ29" s="12"/>
      <c r="AK29" s="12"/>
      <c r="AL29" s="12"/>
      <c r="AM29" s="12"/>
      <c r="AN29" s="12"/>
      <c r="AO29" s="23"/>
    </row>
    <row r="30" spans="1:48" ht="10.25" customHeight="1" x14ac:dyDescent="0.35">
      <c r="A30" s="185" t="s">
        <v>135</v>
      </c>
      <c r="B30" s="185"/>
      <c r="C30" s="185"/>
      <c r="D30" s="185"/>
      <c r="E30" s="185"/>
      <c r="F30" s="185"/>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c r="AD30" s="185"/>
      <c r="AE30" s="185"/>
      <c r="AF30" s="185"/>
      <c r="AG30" s="185"/>
      <c r="AH30" s="185"/>
      <c r="AI30" s="185"/>
      <c r="AJ30" s="185"/>
      <c r="AK30" s="185"/>
      <c r="AL30" s="185"/>
      <c r="AM30" s="185"/>
      <c r="AN30" s="185"/>
      <c r="AO30" s="185"/>
      <c r="AP30" s="185"/>
      <c r="AQ30" s="185"/>
      <c r="AR30" s="185"/>
      <c r="AS30" s="185"/>
      <c r="AT30" s="185"/>
      <c r="AU30" s="185"/>
      <c r="AV30" s="185"/>
    </row>
    <row r="31" spans="1:48" ht="10.25" customHeight="1" x14ac:dyDescent="0.35">
      <c r="A31" s="185"/>
      <c r="B31" s="185"/>
      <c r="C31" s="185"/>
      <c r="D31" s="185"/>
      <c r="E31" s="185"/>
      <c r="F31" s="185"/>
      <c r="G31" s="185"/>
      <c r="H31" s="185"/>
      <c r="I31" s="185"/>
      <c r="J31" s="185"/>
      <c r="K31" s="185"/>
      <c r="L31" s="185"/>
      <c r="M31" s="185"/>
      <c r="N31" s="185"/>
      <c r="O31" s="185"/>
      <c r="P31" s="185"/>
      <c r="Q31" s="185"/>
      <c r="R31" s="185"/>
      <c r="S31" s="185"/>
      <c r="T31" s="185"/>
      <c r="U31" s="185"/>
      <c r="V31" s="185"/>
      <c r="W31" s="185"/>
      <c r="X31" s="185"/>
      <c r="Y31" s="185"/>
      <c r="Z31" s="185"/>
      <c r="AA31" s="185"/>
      <c r="AB31" s="185"/>
      <c r="AC31" s="185"/>
      <c r="AD31" s="185"/>
      <c r="AE31" s="185"/>
      <c r="AF31" s="185"/>
      <c r="AG31" s="185"/>
      <c r="AH31" s="185"/>
      <c r="AI31" s="185"/>
      <c r="AJ31" s="185"/>
      <c r="AK31" s="185"/>
      <c r="AL31" s="185"/>
      <c r="AM31" s="185"/>
      <c r="AN31" s="185"/>
      <c r="AO31" s="185"/>
      <c r="AP31" s="185"/>
      <c r="AQ31" s="185"/>
      <c r="AR31" s="185"/>
      <c r="AS31" s="185"/>
      <c r="AT31" s="185"/>
      <c r="AU31" s="185"/>
      <c r="AV31" s="185"/>
    </row>
    <row r="32" spans="1:48" ht="10.25" customHeight="1" x14ac:dyDescent="0.35">
      <c r="A32" s="185"/>
      <c r="B32" s="185"/>
      <c r="C32" s="185"/>
      <c r="D32" s="185"/>
      <c r="E32" s="185"/>
      <c r="F32" s="185"/>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c r="AD32" s="185"/>
      <c r="AE32" s="185"/>
      <c r="AF32" s="185"/>
      <c r="AG32" s="185"/>
      <c r="AH32" s="185"/>
      <c r="AI32" s="185"/>
      <c r="AJ32" s="185"/>
      <c r="AK32" s="185"/>
      <c r="AL32" s="185"/>
      <c r="AM32" s="185"/>
      <c r="AN32" s="185"/>
      <c r="AO32" s="185"/>
      <c r="AP32" s="185"/>
      <c r="AQ32" s="185"/>
      <c r="AR32" s="185"/>
      <c r="AS32" s="185"/>
      <c r="AT32" s="185"/>
      <c r="AU32" s="185"/>
      <c r="AV32" s="185"/>
    </row>
  </sheetData>
  <mergeCells count="36">
    <mergeCell ref="A30:AV32"/>
    <mergeCell ref="AL8:AV9"/>
    <mergeCell ref="H22:I22"/>
    <mergeCell ref="AB22:AC22"/>
    <mergeCell ref="AD22:AE22"/>
    <mergeCell ref="Z10:AD11"/>
    <mergeCell ref="Q10:X11"/>
    <mergeCell ref="L10:O11"/>
    <mergeCell ref="A10:J11"/>
    <mergeCell ref="AF10:AK11"/>
    <mergeCell ref="AM10:AV10"/>
    <mergeCell ref="N22:O22"/>
    <mergeCell ref="P22:Q22"/>
    <mergeCell ref="R22:S22"/>
    <mergeCell ref="V22:W22"/>
    <mergeCell ref="Z22:AA22"/>
    <mergeCell ref="H24:I24"/>
    <mergeCell ref="N24:O24"/>
    <mergeCell ref="P24:Q24"/>
    <mergeCell ref="R24:S24"/>
    <mergeCell ref="P15:T15"/>
    <mergeCell ref="A17:AV17"/>
    <mergeCell ref="A18:AV18"/>
    <mergeCell ref="T22:U22"/>
    <mergeCell ref="V24:W24"/>
    <mergeCell ref="Z24:AA24"/>
    <mergeCell ref="AB24:AC24"/>
    <mergeCell ref="AD24:AE24"/>
    <mergeCell ref="T24:U24"/>
    <mergeCell ref="A1:AV1"/>
    <mergeCell ref="A2:AV2"/>
    <mergeCell ref="U14:AF14"/>
    <mergeCell ref="P13:AF13"/>
    <mergeCell ref="P14:T14"/>
    <mergeCell ref="A8:P9"/>
    <mergeCell ref="Q8:AJ9"/>
  </mergeCells>
  <printOptions horizontalCentered="1" verticalCentered="1"/>
  <pageMargins left="3.937007874015748E-2" right="0.11811023622047245" top="0.19685039370078741" bottom="0.19685039370078741" header="0" footer="0.11811023622047245"/>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
  <sheetViews>
    <sheetView view="pageLayout" zoomScale="110" zoomScaleNormal="110" zoomScaleSheetLayoutView="100" zoomScalePageLayoutView="110" workbookViewId="0">
      <selection activeCell="AN23" sqref="AN23"/>
    </sheetView>
  </sheetViews>
  <sheetFormatPr baseColWidth="10" defaultColWidth="8.6328125" defaultRowHeight="12.5" x14ac:dyDescent="0.25"/>
  <cols>
    <col min="1" max="1" width="3.54296875" style="37" customWidth="1"/>
    <col min="2" max="4" width="9.36328125" style="37" customWidth="1"/>
    <col min="5" max="5" width="5.6328125" style="37" customWidth="1"/>
    <col min="6" max="6" width="9.36328125" style="37" customWidth="1"/>
    <col min="7" max="7" width="5.90625" style="37" customWidth="1"/>
    <col min="8" max="8" width="9.36328125" style="37" customWidth="1"/>
    <col min="9" max="9" width="12.08984375" style="37" customWidth="1"/>
    <col min="10" max="10" width="9.36328125" style="37" customWidth="1"/>
    <col min="11" max="11" width="7.453125" style="37" customWidth="1"/>
    <col min="12" max="12" width="8.453125" style="37" customWidth="1"/>
    <col min="13" max="14" width="2.6328125" style="37" customWidth="1"/>
    <col min="15" max="20" width="2.6328125" style="38" customWidth="1"/>
    <col min="21" max="256" width="9.36328125" style="38"/>
    <col min="257" max="257" width="3.54296875" style="38" customWidth="1"/>
    <col min="258" max="266" width="9.36328125" style="38" customWidth="1"/>
    <col min="267" max="267" width="7.453125" style="38" customWidth="1"/>
    <col min="268" max="268" width="8.453125" style="38" customWidth="1"/>
    <col min="269" max="276" width="2.6328125" style="38" customWidth="1"/>
    <col min="277" max="512" width="9.36328125" style="38"/>
    <col min="513" max="513" width="3.54296875" style="38" customWidth="1"/>
    <col min="514" max="522" width="9.36328125" style="38" customWidth="1"/>
    <col min="523" max="523" width="7.453125" style="38" customWidth="1"/>
    <col min="524" max="524" width="8.453125" style="38" customWidth="1"/>
    <col min="525" max="532" width="2.6328125" style="38" customWidth="1"/>
    <col min="533" max="768" width="9.36328125" style="38"/>
    <col min="769" max="769" width="3.54296875" style="38" customWidth="1"/>
    <col min="770" max="778" width="9.36328125" style="38" customWidth="1"/>
    <col min="779" max="779" width="7.453125" style="38" customWidth="1"/>
    <col min="780" max="780" width="8.453125" style="38" customWidth="1"/>
    <col min="781" max="788" width="2.6328125" style="38" customWidth="1"/>
    <col min="789" max="1024" width="9.36328125" style="38"/>
    <col min="1025" max="1025" width="3.54296875" style="38" customWidth="1"/>
    <col min="1026" max="1034" width="9.36328125" style="38" customWidth="1"/>
    <col min="1035" max="1035" width="7.453125" style="38" customWidth="1"/>
    <col min="1036" max="1036" width="8.453125" style="38" customWidth="1"/>
    <col min="1037" max="1044" width="2.6328125" style="38" customWidth="1"/>
    <col min="1045" max="1280" width="9.36328125" style="38"/>
    <col min="1281" max="1281" width="3.54296875" style="38" customWidth="1"/>
    <col min="1282" max="1290" width="9.36328125" style="38" customWidth="1"/>
    <col min="1291" max="1291" width="7.453125" style="38" customWidth="1"/>
    <col min="1292" max="1292" width="8.453125" style="38" customWidth="1"/>
    <col min="1293" max="1300" width="2.6328125" style="38" customWidth="1"/>
    <col min="1301" max="1536" width="9.36328125" style="38"/>
    <col min="1537" max="1537" width="3.54296875" style="38" customWidth="1"/>
    <col min="1538" max="1546" width="9.36328125" style="38" customWidth="1"/>
    <col min="1547" max="1547" width="7.453125" style="38" customWidth="1"/>
    <col min="1548" max="1548" width="8.453125" style="38" customWidth="1"/>
    <col min="1549" max="1556" width="2.6328125" style="38" customWidth="1"/>
    <col min="1557" max="1792" width="9.36328125" style="38"/>
    <col min="1793" max="1793" width="3.54296875" style="38" customWidth="1"/>
    <col min="1794" max="1802" width="9.36328125" style="38" customWidth="1"/>
    <col min="1803" max="1803" width="7.453125" style="38" customWidth="1"/>
    <col min="1804" max="1804" width="8.453125" style="38" customWidth="1"/>
    <col min="1805" max="1812" width="2.6328125" style="38" customWidth="1"/>
    <col min="1813" max="2048" width="9.36328125" style="38"/>
    <col min="2049" max="2049" width="3.54296875" style="38" customWidth="1"/>
    <col min="2050" max="2058" width="9.36328125" style="38" customWidth="1"/>
    <col min="2059" max="2059" width="7.453125" style="38" customWidth="1"/>
    <col min="2060" max="2060" width="8.453125" style="38" customWidth="1"/>
    <col min="2061" max="2068" width="2.6328125" style="38" customWidth="1"/>
    <col min="2069" max="2304" width="9.36328125" style="38"/>
    <col min="2305" max="2305" width="3.54296875" style="38" customWidth="1"/>
    <col min="2306" max="2314" width="9.36328125" style="38" customWidth="1"/>
    <col min="2315" max="2315" width="7.453125" style="38" customWidth="1"/>
    <col min="2316" max="2316" width="8.453125" style="38" customWidth="1"/>
    <col min="2317" max="2324" width="2.6328125" style="38" customWidth="1"/>
    <col min="2325" max="2560" width="9.36328125" style="38"/>
    <col min="2561" max="2561" width="3.54296875" style="38" customWidth="1"/>
    <col min="2562" max="2570" width="9.36328125" style="38" customWidth="1"/>
    <col min="2571" max="2571" width="7.453125" style="38" customWidth="1"/>
    <col min="2572" max="2572" width="8.453125" style="38" customWidth="1"/>
    <col min="2573" max="2580" width="2.6328125" style="38" customWidth="1"/>
    <col min="2581" max="2816" width="9.36328125" style="38"/>
    <col min="2817" max="2817" width="3.54296875" style="38" customWidth="1"/>
    <col min="2818" max="2826" width="9.36328125" style="38" customWidth="1"/>
    <col min="2827" max="2827" width="7.453125" style="38" customWidth="1"/>
    <col min="2828" max="2828" width="8.453125" style="38" customWidth="1"/>
    <col min="2829" max="2836" width="2.6328125" style="38" customWidth="1"/>
    <col min="2837" max="3072" width="9.36328125" style="38"/>
    <col min="3073" max="3073" width="3.54296875" style="38" customWidth="1"/>
    <col min="3074" max="3082" width="9.36328125" style="38" customWidth="1"/>
    <col min="3083" max="3083" width="7.453125" style="38" customWidth="1"/>
    <col min="3084" max="3084" width="8.453125" style="38" customWidth="1"/>
    <col min="3085" max="3092" width="2.6328125" style="38" customWidth="1"/>
    <col min="3093" max="3328" width="9.36328125" style="38"/>
    <col min="3329" max="3329" width="3.54296875" style="38" customWidth="1"/>
    <col min="3330" max="3338" width="9.36328125" style="38" customWidth="1"/>
    <col min="3339" max="3339" width="7.453125" style="38" customWidth="1"/>
    <col min="3340" max="3340" width="8.453125" style="38" customWidth="1"/>
    <col min="3341" max="3348" width="2.6328125" style="38" customWidth="1"/>
    <col min="3349" max="3584" width="9.36328125" style="38"/>
    <col min="3585" max="3585" width="3.54296875" style="38" customWidth="1"/>
    <col min="3586" max="3594" width="9.36328125" style="38" customWidth="1"/>
    <col min="3595" max="3595" width="7.453125" style="38" customWidth="1"/>
    <col min="3596" max="3596" width="8.453125" style="38" customWidth="1"/>
    <col min="3597" max="3604" width="2.6328125" style="38" customWidth="1"/>
    <col min="3605" max="3840" width="9.36328125" style="38"/>
    <col min="3841" max="3841" width="3.54296875" style="38" customWidth="1"/>
    <col min="3842" max="3850" width="9.36328125" style="38" customWidth="1"/>
    <col min="3851" max="3851" width="7.453125" style="38" customWidth="1"/>
    <col min="3852" max="3852" width="8.453125" style="38" customWidth="1"/>
    <col min="3853" max="3860" width="2.6328125" style="38" customWidth="1"/>
    <col min="3861" max="4096" width="9.36328125" style="38"/>
    <col min="4097" max="4097" width="3.54296875" style="38" customWidth="1"/>
    <col min="4098" max="4106" width="9.36328125" style="38" customWidth="1"/>
    <col min="4107" max="4107" width="7.453125" style="38" customWidth="1"/>
    <col min="4108" max="4108" width="8.453125" style="38" customWidth="1"/>
    <col min="4109" max="4116" width="2.6328125" style="38" customWidth="1"/>
    <col min="4117" max="4352" width="9.36328125" style="38"/>
    <col min="4353" max="4353" width="3.54296875" style="38" customWidth="1"/>
    <col min="4354" max="4362" width="9.36328125" style="38" customWidth="1"/>
    <col min="4363" max="4363" width="7.453125" style="38" customWidth="1"/>
    <col min="4364" max="4364" width="8.453125" style="38" customWidth="1"/>
    <col min="4365" max="4372" width="2.6328125" style="38" customWidth="1"/>
    <col min="4373" max="4608" width="9.36328125" style="38"/>
    <col min="4609" max="4609" width="3.54296875" style="38" customWidth="1"/>
    <col min="4610" max="4618" width="9.36328125" style="38" customWidth="1"/>
    <col min="4619" max="4619" width="7.453125" style="38" customWidth="1"/>
    <col min="4620" max="4620" width="8.453125" style="38" customWidth="1"/>
    <col min="4621" max="4628" width="2.6328125" style="38" customWidth="1"/>
    <col min="4629" max="4864" width="9.36328125" style="38"/>
    <col min="4865" max="4865" width="3.54296875" style="38" customWidth="1"/>
    <col min="4866" max="4874" width="9.36328125" style="38" customWidth="1"/>
    <col min="4875" max="4875" width="7.453125" style="38" customWidth="1"/>
    <col min="4876" max="4876" width="8.453125" style="38" customWidth="1"/>
    <col min="4877" max="4884" width="2.6328125" style="38" customWidth="1"/>
    <col min="4885" max="5120" width="9.36328125" style="38"/>
    <col min="5121" max="5121" width="3.54296875" style="38" customWidth="1"/>
    <col min="5122" max="5130" width="9.36328125" style="38" customWidth="1"/>
    <col min="5131" max="5131" width="7.453125" style="38" customWidth="1"/>
    <col min="5132" max="5132" width="8.453125" style="38" customWidth="1"/>
    <col min="5133" max="5140" width="2.6328125" style="38" customWidth="1"/>
    <col min="5141" max="5376" width="9.36328125" style="38"/>
    <col min="5377" max="5377" width="3.54296875" style="38" customWidth="1"/>
    <col min="5378" max="5386" width="9.36328125" style="38" customWidth="1"/>
    <col min="5387" max="5387" width="7.453125" style="38" customWidth="1"/>
    <col min="5388" max="5388" width="8.453125" style="38" customWidth="1"/>
    <col min="5389" max="5396" width="2.6328125" style="38" customWidth="1"/>
    <col min="5397" max="5632" width="9.36328125" style="38"/>
    <col min="5633" max="5633" width="3.54296875" style="38" customWidth="1"/>
    <col min="5634" max="5642" width="9.36328125" style="38" customWidth="1"/>
    <col min="5643" max="5643" width="7.453125" style="38" customWidth="1"/>
    <col min="5644" max="5644" width="8.453125" style="38" customWidth="1"/>
    <col min="5645" max="5652" width="2.6328125" style="38" customWidth="1"/>
    <col min="5653" max="5888" width="9.36328125" style="38"/>
    <col min="5889" max="5889" width="3.54296875" style="38" customWidth="1"/>
    <col min="5890" max="5898" width="9.36328125" style="38" customWidth="1"/>
    <col min="5899" max="5899" width="7.453125" style="38" customWidth="1"/>
    <col min="5900" max="5900" width="8.453125" style="38" customWidth="1"/>
    <col min="5901" max="5908" width="2.6328125" style="38" customWidth="1"/>
    <col min="5909" max="6144" width="9.36328125" style="38"/>
    <col min="6145" max="6145" width="3.54296875" style="38" customWidth="1"/>
    <col min="6146" max="6154" width="9.36328125" style="38" customWidth="1"/>
    <col min="6155" max="6155" width="7.453125" style="38" customWidth="1"/>
    <col min="6156" max="6156" width="8.453125" style="38" customWidth="1"/>
    <col min="6157" max="6164" width="2.6328125" style="38" customWidth="1"/>
    <col min="6165" max="6400" width="9.36328125" style="38"/>
    <col min="6401" max="6401" width="3.54296875" style="38" customWidth="1"/>
    <col min="6402" max="6410" width="9.36328125" style="38" customWidth="1"/>
    <col min="6411" max="6411" width="7.453125" style="38" customWidth="1"/>
    <col min="6412" max="6412" width="8.453125" style="38" customWidth="1"/>
    <col min="6413" max="6420" width="2.6328125" style="38" customWidth="1"/>
    <col min="6421" max="6656" width="9.36328125" style="38"/>
    <col min="6657" max="6657" width="3.54296875" style="38" customWidth="1"/>
    <col min="6658" max="6666" width="9.36328125" style="38" customWidth="1"/>
    <col min="6667" max="6667" width="7.453125" style="38" customWidth="1"/>
    <col min="6668" max="6668" width="8.453125" style="38" customWidth="1"/>
    <col min="6669" max="6676" width="2.6328125" style="38" customWidth="1"/>
    <col min="6677" max="6912" width="9.36328125" style="38"/>
    <col min="6913" max="6913" width="3.54296875" style="38" customWidth="1"/>
    <col min="6914" max="6922" width="9.36328125" style="38" customWidth="1"/>
    <col min="6923" max="6923" width="7.453125" style="38" customWidth="1"/>
    <col min="6924" max="6924" width="8.453125" style="38" customWidth="1"/>
    <col min="6925" max="6932" width="2.6328125" style="38" customWidth="1"/>
    <col min="6933" max="7168" width="9.36328125" style="38"/>
    <col min="7169" max="7169" width="3.54296875" style="38" customWidth="1"/>
    <col min="7170" max="7178" width="9.36328125" style="38" customWidth="1"/>
    <col min="7179" max="7179" width="7.453125" style="38" customWidth="1"/>
    <col min="7180" max="7180" width="8.453125" style="38" customWidth="1"/>
    <col min="7181" max="7188" width="2.6328125" style="38" customWidth="1"/>
    <col min="7189" max="7424" width="9.36328125" style="38"/>
    <col min="7425" max="7425" width="3.54296875" style="38" customWidth="1"/>
    <col min="7426" max="7434" width="9.36328125" style="38" customWidth="1"/>
    <col min="7435" max="7435" width="7.453125" style="38" customWidth="1"/>
    <col min="7436" max="7436" width="8.453125" style="38" customWidth="1"/>
    <col min="7437" max="7444" width="2.6328125" style="38" customWidth="1"/>
    <col min="7445" max="7680" width="9.36328125" style="38"/>
    <col min="7681" max="7681" width="3.54296875" style="38" customWidth="1"/>
    <col min="7682" max="7690" width="9.36328125" style="38" customWidth="1"/>
    <col min="7691" max="7691" width="7.453125" style="38" customWidth="1"/>
    <col min="7692" max="7692" width="8.453125" style="38" customWidth="1"/>
    <col min="7693" max="7700" width="2.6328125" style="38" customWidth="1"/>
    <col min="7701" max="7936" width="9.36328125" style="38"/>
    <col min="7937" max="7937" width="3.54296875" style="38" customWidth="1"/>
    <col min="7938" max="7946" width="9.36328125" style="38" customWidth="1"/>
    <col min="7947" max="7947" width="7.453125" style="38" customWidth="1"/>
    <col min="7948" max="7948" width="8.453125" style="38" customWidth="1"/>
    <col min="7949" max="7956" width="2.6328125" style="38" customWidth="1"/>
    <col min="7957" max="8192" width="9.36328125" style="38"/>
    <col min="8193" max="8193" width="3.54296875" style="38" customWidth="1"/>
    <col min="8194" max="8202" width="9.36328125" style="38" customWidth="1"/>
    <col min="8203" max="8203" width="7.453125" style="38" customWidth="1"/>
    <col min="8204" max="8204" width="8.453125" style="38" customWidth="1"/>
    <col min="8205" max="8212" width="2.6328125" style="38" customWidth="1"/>
    <col min="8213" max="8448" width="9.36328125" style="38"/>
    <col min="8449" max="8449" width="3.54296875" style="38" customWidth="1"/>
    <col min="8450" max="8458" width="9.36328125" style="38" customWidth="1"/>
    <col min="8459" max="8459" width="7.453125" style="38" customWidth="1"/>
    <col min="8460" max="8460" width="8.453125" style="38" customWidth="1"/>
    <col min="8461" max="8468" width="2.6328125" style="38" customWidth="1"/>
    <col min="8469" max="8704" width="9.36328125" style="38"/>
    <col min="8705" max="8705" width="3.54296875" style="38" customWidth="1"/>
    <col min="8706" max="8714" width="9.36328125" style="38" customWidth="1"/>
    <col min="8715" max="8715" width="7.453125" style="38" customWidth="1"/>
    <col min="8716" max="8716" width="8.453125" style="38" customWidth="1"/>
    <col min="8717" max="8724" width="2.6328125" style="38" customWidth="1"/>
    <col min="8725" max="8960" width="9.36328125" style="38"/>
    <col min="8961" max="8961" width="3.54296875" style="38" customWidth="1"/>
    <col min="8962" max="8970" width="9.36328125" style="38" customWidth="1"/>
    <col min="8971" max="8971" width="7.453125" style="38" customWidth="1"/>
    <col min="8972" max="8972" width="8.453125" style="38" customWidth="1"/>
    <col min="8973" max="8980" width="2.6328125" style="38" customWidth="1"/>
    <col min="8981" max="9216" width="9.36328125" style="38"/>
    <col min="9217" max="9217" width="3.54296875" style="38" customWidth="1"/>
    <col min="9218" max="9226" width="9.36328125" style="38" customWidth="1"/>
    <col min="9227" max="9227" width="7.453125" style="38" customWidth="1"/>
    <col min="9228" max="9228" width="8.453125" style="38" customWidth="1"/>
    <col min="9229" max="9236" width="2.6328125" style="38" customWidth="1"/>
    <col min="9237" max="9472" width="9.36328125" style="38"/>
    <col min="9473" max="9473" width="3.54296875" style="38" customWidth="1"/>
    <col min="9474" max="9482" width="9.36328125" style="38" customWidth="1"/>
    <col min="9483" max="9483" width="7.453125" style="38" customWidth="1"/>
    <col min="9484" max="9484" width="8.453125" style="38" customWidth="1"/>
    <col min="9485" max="9492" width="2.6328125" style="38" customWidth="1"/>
    <col min="9493" max="9728" width="9.36328125" style="38"/>
    <col min="9729" max="9729" width="3.54296875" style="38" customWidth="1"/>
    <col min="9730" max="9738" width="9.36328125" style="38" customWidth="1"/>
    <col min="9739" max="9739" width="7.453125" style="38" customWidth="1"/>
    <col min="9740" max="9740" width="8.453125" style="38" customWidth="1"/>
    <col min="9741" max="9748" width="2.6328125" style="38" customWidth="1"/>
    <col min="9749" max="9984" width="9.36328125" style="38"/>
    <col min="9985" max="9985" width="3.54296875" style="38" customWidth="1"/>
    <col min="9986" max="9994" width="9.36328125" style="38" customWidth="1"/>
    <col min="9995" max="9995" width="7.453125" style="38" customWidth="1"/>
    <col min="9996" max="9996" width="8.453125" style="38" customWidth="1"/>
    <col min="9997" max="10004" width="2.6328125" style="38" customWidth="1"/>
    <col min="10005" max="10240" width="9.36328125" style="38"/>
    <col min="10241" max="10241" width="3.54296875" style="38" customWidth="1"/>
    <col min="10242" max="10250" width="9.36328125" style="38" customWidth="1"/>
    <col min="10251" max="10251" width="7.453125" style="38" customWidth="1"/>
    <col min="10252" max="10252" width="8.453125" style="38" customWidth="1"/>
    <col min="10253" max="10260" width="2.6328125" style="38" customWidth="1"/>
    <col min="10261" max="10496" width="9.36328125" style="38"/>
    <col min="10497" max="10497" width="3.54296875" style="38" customWidth="1"/>
    <col min="10498" max="10506" width="9.36328125" style="38" customWidth="1"/>
    <col min="10507" max="10507" width="7.453125" style="38" customWidth="1"/>
    <col min="10508" max="10508" width="8.453125" style="38" customWidth="1"/>
    <col min="10509" max="10516" width="2.6328125" style="38" customWidth="1"/>
    <col min="10517" max="10752" width="9.36328125" style="38"/>
    <col min="10753" max="10753" width="3.54296875" style="38" customWidth="1"/>
    <col min="10754" max="10762" width="9.36328125" style="38" customWidth="1"/>
    <col min="10763" max="10763" width="7.453125" style="38" customWidth="1"/>
    <col min="10764" max="10764" width="8.453125" style="38" customWidth="1"/>
    <col min="10765" max="10772" width="2.6328125" style="38" customWidth="1"/>
    <col min="10773" max="11008" width="9.36328125" style="38"/>
    <col min="11009" max="11009" width="3.54296875" style="38" customWidth="1"/>
    <col min="11010" max="11018" width="9.36328125" style="38" customWidth="1"/>
    <col min="11019" max="11019" width="7.453125" style="38" customWidth="1"/>
    <col min="11020" max="11020" width="8.453125" style="38" customWidth="1"/>
    <col min="11021" max="11028" width="2.6328125" style="38" customWidth="1"/>
    <col min="11029" max="11264" width="9.36328125" style="38"/>
    <col min="11265" max="11265" width="3.54296875" style="38" customWidth="1"/>
    <col min="11266" max="11274" width="9.36328125" style="38" customWidth="1"/>
    <col min="11275" max="11275" width="7.453125" style="38" customWidth="1"/>
    <col min="11276" max="11276" width="8.453125" style="38" customWidth="1"/>
    <col min="11277" max="11284" width="2.6328125" style="38" customWidth="1"/>
    <col min="11285" max="11520" width="9.36328125" style="38"/>
    <col min="11521" max="11521" width="3.54296875" style="38" customWidth="1"/>
    <col min="11522" max="11530" width="9.36328125" style="38" customWidth="1"/>
    <col min="11531" max="11531" width="7.453125" style="38" customWidth="1"/>
    <col min="11532" max="11532" width="8.453125" style="38" customWidth="1"/>
    <col min="11533" max="11540" width="2.6328125" style="38" customWidth="1"/>
    <col min="11541" max="11776" width="9.36328125" style="38"/>
    <col min="11777" max="11777" width="3.54296875" style="38" customWidth="1"/>
    <col min="11778" max="11786" width="9.36328125" style="38" customWidth="1"/>
    <col min="11787" max="11787" width="7.453125" style="38" customWidth="1"/>
    <col min="11788" max="11788" width="8.453125" style="38" customWidth="1"/>
    <col min="11789" max="11796" width="2.6328125" style="38" customWidth="1"/>
    <col min="11797" max="12032" width="9.36328125" style="38"/>
    <col min="12033" max="12033" width="3.54296875" style="38" customWidth="1"/>
    <col min="12034" max="12042" width="9.36328125" style="38" customWidth="1"/>
    <col min="12043" max="12043" width="7.453125" style="38" customWidth="1"/>
    <col min="12044" max="12044" width="8.453125" style="38" customWidth="1"/>
    <col min="12045" max="12052" width="2.6328125" style="38" customWidth="1"/>
    <col min="12053" max="12288" width="9.36328125" style="38"/>
    <col min="12289" max="12289" width="3.54296875" style="38" customWidth="1"/>
    <col min="12290" max="12298" width="9.36328125" style="38" customWidth="1"/>
    <col min="12299" max="12299" width="7.453125" style="38" customWidth="1"/>
    <col min="12300" max="12300" width="8.453125" style="38" customWidth="1"/>
    <col min="12301" max="12308" width="2.6328125" style="38" customWidth="1"/>
    <col min="12309" max="12544" width="9.36328125" style="38"/>
    <col min="12545" max="12545" width="3.54296875" style="38" customWidth="1"/>
    <col min="12546" max="12554" width="9.36328125" style="38" customWidth="1"/>
    <col min="12555" max="12555" width="7.453125" style="38" customWidth="1"/>
    <col min="12556" max="12556" width="8.453125" style="38" customWidth="1"/>
    <col min="12557" max="12564" width="2.6328125" style="38" customWidth="1"/>
    <col min="12565" max="12800" width="9.36328125" style="38"/>
    <col min="12801" max="12801" width="3.54296875" style="38" customWidth="1"/>
    <col min="12802" max="12810" width="9.36328125" style="38" customWidth="1"/>
    <col min="12811" max="12811" width="7.453125" style="38" customWidth="1"/>
    <col min="12812" max="12812" width="8.453125" style="38" customWidth="1"/>
    <col min="12813" max="12820" width="2.6328125" style="38" customWidth="1"/>
    <col min="12821" max="13056" width="9.36328125" style="38"/>
    <col min="13057" max="13057" width="3.54296875" style="38" customWidth="1"/>
    <col min="13058" max="13066" width="9.36328125" style="38" customWidth="1"/>
    <col min="13067" max="13067" width="7.453125" style="38" customWidth="1"/>
    <col min="13068" max="13068" width="8.453125" style="38" customWidth="1"/>
    <col min="13069" max="13076" width="2.6328125" style="38" customWidth="1"/>
    <col min="13077" max="13312" width="9.36328125" style="38"/>
    <col min="13313" max="13313" width="3.54296875" style="38" customWidth="1"/>
    <col min="13314" max="13322" width="9.36328125" style="38" customWidth="1"/>
    <col min="13323" max="13323" width="7.453125" style="38" customWidth="1"/>
    <col min="13324" max="13324" width="8.453125" style="38" customWidth="1"/>
    <col min="13325" max="13332" width="2.6328125" style="38" customWidth="1"/>
    <col min="13333" max="13568" width="9.36328125" style="38"/>
    <col min="13569" max="13569" width="3.54296875" style="38" customWidth="1"/>
    <col min="13570" max="13578" width="9.36328125" style="38" customWidth="1"/>
    <col min="13579" max="13579" width="7.453125" style="38" customWidth="1"/>
    <col min="13580" max="13580" width="8.453125" style="38" customWidth="1"/>
    <col min="13581" max="13588" width="2.6328125" style="38" customWidth="1"/>
    <col min="13589" max="13824" width="9.36328125" style="38"/>
    <col min="13825" max="13825" width="3.54296875" style="38" customWidth="1"/>
    <col min="13826" max="13834" width="9.36328125" style="38" customWidth="1"/>
    <col min="13835" max="13835" width="7.453125" style="38" customWidth="1"/>
    <col min="13836" max="13836" width="8.453125" style="38" customWidth="1"/>
    <col min="13837" max="13844" width="2.6328125" style="38" customWidth="1"/>
    <col min="13845" max="14080" width="9.36328125" style="38"/>
    <col min="14081" max="14081" width="3.54296875" style="38" customWidth="1"/>
    <col min="14082" max="14090" width="9.36328125" style="38" customWidth="1"/>
    <col min="14091" max="14091" width="7.453125" style="38" customWidth="1"/>
    <col min="14092" max="14092" width="8.453125" style="38" customWidth="1"/>
    <col min="14093" max="14100" width="2.6328125" style="38" customWidth="1"/>
    <col min="14101" max="14336" width="9.36328125" style="38"/>
    <col min="14337" max="14337" width="3.54296875" style="38" customWidth="1"/>
    <col min="14338" max="14346" width="9.36328125" style="38" customWidth="1"/>
    <col min="14347" max="14347" width="7.453125" style="38" customWidth="1"/>
    <col min="14348" max="14348" width="8.453125" style="38" customWidth="1"/>
    <col min="14349" max="14356" width="2.6328125" style="38" customWidth="1"/>
    <col min="14357" max="14592" width="9.36328125" style="38"/>
    <col min="14593" max="14593" width="3.54296875" style="38" customWidth="1"/>
    <col min="14594" max="14602" width="9.36328125" style="38" customWidth="1"/>
    <col min="14603" max="14603" width="7.453125" style="38" customWidth="1"/>
    <col min="14604" max="14604" width="8.453125" style="38" customWidth="1"/>
    <col min="14605" max="14612" width="2.6328125" style="38" customWidth="1"/>
    <col min="14613" max="14848" width="9.36328125" style="38"/>
    <col min="14849" max="14849" width="3.54296875" style="38" customWidth="1"/>
    <col min="14850" max="14858" width="9.36328125" style="38" customWidth="1"/>
    <col min="14859" max="14859" width="7.453125" style="38" customWidth="1"/>
    <col min="14860" max="14860" width="8.453125" style="38" customWidth="1"/>
    <col min="14861" max="14868" width="2.6328125" style="38" customWidth="1"/>
    <col min="14869" max="15104" width="9.36328125" style="38"/>
    <col min="15105" max="15105" width="3.54296875" style="38" customWidth="1"/>
    <col min="15106" max="15114" width="9.36328125" style="38" customWidth="1"/>
    <col min="15115" max="15115" width="7.453125" style="38" customWidth="1"/>
    <col min="15116" max="15116" width="8.453125" style="38" customWidth="1"/>
    <col min="15117" max="15124" width="2.6328125" style="38" customWidth="1"/>
    <col min="15125" max="15360" width="9.36328125" style="38"/>
    <col min="15361" max="15361" width="3.54296875" style="38" customWidth="1"/>
    <col min="15362" max="15370" width="9.36328125" style="38" customWidth="1"/>
    <col min="15371" max="15371" width="7.453125" style="38" customWidth="1"/>
    <col min="15372" max="15372" width="8.453125" style="38" customWidth="1"/>
    <col min="15373" max="15380" width="2.6328125" style="38" customWidth="1"/>
    <col min="15381" max="15616" width="9.36328125" style="38"/>
    <col min="15617" max="15617" width="3.54296875" style="38" customWidth="1"/>
    <col min="15618" max="15626" width="9.36328125" style="38" customWidth="1"/>
    <col min="15627" max="15627" width="7.453125" style="38" customWidth="1"/>
    <col min="15628" max="15628" width="8.453125" style="38" customWidth="1"/>
    <col min="15629" max="15636" width="2.6328125" style="38" customWidth="1"/>
    <col min="15637" max="15872" width="9.36328125" style="38"/>
    <col min="15873" max="15873" width="3.54296875" style="38" customWidth="1"/>
    <col min="15874" max="15882" width="9.36328125" style="38" customWidth="1"/>
    <col min="15883" max="15883" width="7.453125" style="38" customWidth="1"/>
    <col min="15884" max="15884" width="8.453125" style="38" customWidth="1"/>
    <col min="15885" max="15892" width="2.6328125" style="38" customWidth="1"/>
    <col min="15893" max="16128" width="9.36328125" style="38"/>
    <col min="16129" max="16129" width="3.54296875" style="38" customWidth="1"/>
    <col min="16130" max="16138" width="9.36328125" style="38" customWidth="1"/>
    <col min="16139" max="16139" width="7.453125" style="38" customWidth="1"/>
    <col min="16140" max="16140" width="8.453125" style="38" customWidth="1"/>
    <col min="16141" max="16148" width="2.6328125" style="38" customWidth="1"/>
    <col min="16149" max="16384" width="9.36328125" style="38"/>
  </cols>
  <sheetData>
    <row r="1" spans="1:20" ht="22.5" customHeight="1" x14ac:dyDescent="0.35">
      <c r="A1" s="153" t="s">
        <v>65</v>
      </c>
      <c r="B1" s="154"/>
      <c r="C1" s="154"/>
      <c r="D1" s="154"/>
      <c r="E1" s="154"/>
    </row>
    <row r="2" spans="1:20" x14ac:dyDescent="0.25">
      <c r="A2" s="36"/>
    </row>
    <row r="3" spans="1:20" x14ac:dyDescent="0.25">
      <c r="A3" s="36"/>
    </row>
    <row r="4" spans="1:20" ht="16" thickBot="1" x14ac:dyDescent="0.3">
      <c r="A4" s="144" t="s">
        <v>66</v>
      </c>
      <c r="B4" s="145" t="s">
        <v>67</v>
      </c>
      <c r="C4" s="39"/>
      <c r="D4" s="39"/>
      <c r="E4" s="39"/>
      <c r="F4" s="39"/>
      <c r="G4" s="39"/>
      <c r="H4" s="39"/>
      <c r="I4" s="39"/>
      <c r="J4" s="39"/>
      <c r="K4" s="39"/>
      <c r="L4" s="39"/>
    </row>
    <row r="5" spans="1:20" ht="18.5" customHeight="1" thickBot="1" x14ac:dyDescent="0.3">
      <c r="A5" s="40" t="s">
        <v>68</v>
      </c>
      <c r="B5" s="41" t="s">
        <v>69</v>
      </c>
      <c r="C5" s="42"/>
      <c r="D5" s="42"/>
      <c r="E5" s="43" t="s">
        <v>70</v>
      </c>
      <c r="F5" s="202"/>
      <c r="G5" s="192"/>
      <c r="H5" s="192"/>
      <c r="I5" s="192"/>
      <c r="J5" s="192"/>
      <c r="K5" s="192"/>
      <c r="L5" s="42" t="s">
        <v>71</v>
      </c>
      <c r="M5" s="44"/>
      <c r="N5" s="45"/>
      <c r="O5" s="46"/>
      <c r="P5" s="46"/>
      <c r="Q5" s="46"/>
      <c r="R5" s="46"/>
      <c r="S5" s="47"/>
      <c r="T5" s="48"/>
    </row>
    <row r="6" spans="1:20" ht="18.5" customHeight="1" thickBot="1" x14ac:dyDescent="0.3">
      <c r="A6" s="40" t="s">
        <v>72</v>
      </c>
      <c r="B6" s="41" t="s">
        <v>73</v>
      </c>
      <c r="C6" s="42"/>
      <c r="D6" s="42"/>
      <c r="E6" s="43" t="s">
        <v>70</v>
      </c>
      <c r="F6" s="202"/>
      <c r="G6" s="192"/>
      <c r="H6" s="192"/>
      <c r="I6" s="192"/>
      <c r="J6" s="192"/>
      <c r="K6" s="192"/>
      <c r="L6" s="42" t="s">
        <v>71</v>
      </c>
      <c r="M6" s="49"/>
      <c r="N6" s="50"/>
      <c r="O6" s="47"/>
      <c r="P6" s="47"/>
      <c r="Q6" s="47"/>
      <c r="R6" s="47"/>
      <c r="S6" s="47"/>
      <c r="T6" s="48"/>
    </row>
    <row r="7" spans="1:20" ht="18.5" customHeight="1" thickBot="1" x14ac:dyDescent="0.3">
      <c r="A7" s="40" t="s">
        <v>74</v>
      </c>
      <c r="B7" s="41" t="s">
        <v>75</v>
      </c>
      <c r="C7" s="42"/>
      <c r="D7" s="42"/>
      <c r="E7" s="43" t="s">
        <v>70</v>
      </c>
      <c r="F7" s="202"/>
      <c r="G7" s="192"/>
      <c r="H7" s="192"/>
      <c r="I7" s="192"/>
      <c r="J7" s="192"/>
      <c r="K7" s="192"/>
      <c r="L7" s="42" t="s">
        <v>71</v>
      </c>
      <c r="M7" s="49"/>
      <c r="N7" s="50"/>
      <c r="O7" s="47"/>
      <c r="P7" s="50"/>
      <c r="Q7" s="51"/>
      <c r="R7" s="52"/>
      <c r="S7" s="52"/>
      <c r="T7" s="53"/>
    </row>
    <row r="8" spans="1:20" ht="18.5" customHeight="1" thickBot="1" x14ac:dyDescent="0.3">
      <c r="A8" s="54" t="s">
        <v>76</v>
      </c>
      <c r="B8" s="55" t="s">
        <v>77</v>
      </c>
      <c r="C8" s="56"/>
      <c r="D8" s="56"/>
      <c r="E8" s="57"/>
      <c r="F8" s="197" t="s">
        <v>78</v>
      </c>
      <c r="G8" s="197"/>
      <c r="H8" s="197"/>
      <c r="I8" s="197"/>
      <c r="J8" s="197"/>
      <c r="K8" s="197"/>
      <c r="L8" s="56" t="s">
        <v>71</v>
      </c>
      <c r="M8" s="58"/>
      <c r="N8" s="59"/>
      <c r="O8" s="60"/>
      <c r="P8" s="60"/>
      <c r="Q8" s="60"/>
      <c r="R8" s="60"/>
      <c r="S8" s="60"/>
      <c r="T8" s="61"/>
    </row>
    <row r="9" spans="1:20" ht="18.5" customHeight="1" thickBot="1" x14ac:dyDescent="0.3">
      <c r="A9" s="40" t="s">
        <v>79</v>
      </c>
      <c r="B9" s="41" t="s">
        <v>80</v>
      </c>
      <c r="C9" s="42" t="s">
        <v>200</v>
      </c>
      <c r="D9" s="42"/>
      <c r="E9" s="43" t="s">
        <v>70</v>
      </c>
      <c r="F9" s="202"/>
      <c r="G9" s="192"/>
      <c r="H9" s="192"/>
      <c r="I9" s="192"/>
      <c r="J9" s="192"/>
      <c r="K9" s="192"/>
      <c r="L9" s="46"/>
      <c r="M9" s="91"/>
      <c r="N9" s="91"/>
      <c r="O9" s="92"/>
      <c r="P9" s="92"/>
      <c r="Q9" s="92"/>
      <c r="R9" s="92"/>
      <c r="S9" s="92"/>
      <c r="T9" s="93"/>
    </row>
    <row r="10" spans="1:20" ht="18.5" customHeight="1" thickBot="1" x14ac:dyDescent="0.3">
      <c r="A10" s="54" t="s">
        <v>81</v>
      </c>
      <c r="B10" s="55" t="s">
        <v>82</v>
      </c>
      <c r="C10" s="56"/>
      <c r="D10" s="56"/>
      <c r="E10" s="94"/>
      <c r="F10" s="203"/>
      <c r="G10" s="197"/>
      <c r="H10" s="197"/>
      <c r="I10" s="197"/>
      <c r="J10" s="197"/>
      <c r="K10" s="197"/>
      <c r="L10" s="56" t="s">
        <v>71</v>
      </c>
      <c r="M10" s="95"/>
      <c r="N10" s="96"/>
      <c r="O10" s="198"/>
      <c r="P10" s="199"/>
      <c r="Q10" s="198"/>
      <c r="R10" s="199"/>
      <c r="S10" s="200"/>
      <c r="T10" s="201"/>
    </row>
    <row r="11" spans="1:20" ht="20.75" customHeight="1" thickBot="1" x14ac:dyDescent="0.3">
      <c r="A11" s="146" t="s">
        <v>87</v>
      </c>
      <c r="B11" s="147" t="s">
        <v>117</v>
      </c>
      <c r="C11" s="148"/>
      <c r="D11" s="148"/>
      <c r="E11" s="148"/>
      <c r="F11" s="69"/>
      <c r="G11" s="69"/>
      <c r="H11" s="69"/>
      <c r="I11" s="70"/>
      <c r="J11" s="70"/>
      <c r="K11" s="70"/>
      <c r="L11" s="70"/>
      <c r="M11" s="71"/>
      <c r="N11" s="71"/>
      <c r="O11" s="72"/>
      <c r="P11" s="72"/>
      <c r="Q11" s="72"/>
      <c r="R11" s="72"/>
      <c r="S11" s="72"/>
      <c r="T11" s="72"/>
    </row>
    <row r="12" spans="1:20" ht="20.75" customHeight="1" thickBot="1" x14ac:dyDescent="0.3">
      <c r="A12" s="73" t="s">
        <v>83</v>
      </c>
      <c r="B12" s="68" t="s">
        <v>114</v>
      </c>
      <c r="C12" s="56"/>
      <c r="D12" s="56"/>
      <c r="E12" s="191"/>
      <c r="F12" s="191"/>
      <c r="G12" s="191"/>
      <c r="H12" s="191"/>
      <c r="I12" s="191"/>
      <c r="J12" s="191"/>
      <c r="K12" s="191"/>
      <c r="L12" s="74"/>
      <c r="M12" s="75"/>
      <c r="N12" s="75"/>
      <c r="O12" s="76"/>
      <c r="P12" s="76"/>
      <c r="Q12" s="76"/>
      <c r="R12" s="76"/>
      <c r="S12" s="76"/>
      <c r="T12" s="77"/>
    </row>
    <row r="13" spans="1:20" ht="20.75" customHeight="1" thickBot="1" x14ac:dyDescent="0.3">
      <c r="A13" s="73" t="s">
        <v>84</v>
      </c>
      <c r="B13" s="68" t="s">
        <v>115</v>
      </c>
      <c r="C13" s="56"/>
      <c r="D13" s="56"/>
      <c r="E13" s="191"/>
      <c r="F13" s="191"/>
      <c r="G13" s="191"/>
      <c r="H13" s="191"/>
      <c r="I13" s="191"/>
      <c r="J13" s="191"/>
      <c r="K13" s="191"/>
      <c r="L13" s="74"/>
      <c r="M13" s="75"/>
      <c r="N13" s="75"/>
      <c r="O13" s="76"/>
      <c r="P13" s="76"/>
      <c r="Q13" s="76"/>
      <c r="R13" s="76"/>
      <c r="S13" s="76"/>
      <c r="T13" s="77"/>
    </row>
    <row r="14" spans="1:20" ht="20.75" customHeight="1" thickBot="1" x14ac:dyDescent="0.3">
      <c r="A14" s="73" t="s">
        <v>85</v>
      </c>
      <c r="B14" s="68" t="s">
        <v>116</v>
      </c>
      <c r="C14" s="56"/>
      <c r="D14" s="56"/>
      <c r="E14" s="56"/>
      <c r="F14" s="197"/>
      <c r="G14" s="197"/>
      <c r="H14" s="197"/>
      <c r="I14" s="197"/>
      <c r="J14" s="197"/>
      <c r="K14" s="197"/>
      <c r="L14" s="78" t="s">
        <v>91</v>
      </c>
      <c r="M14" s="79"/>
      <c r="N14" s="79"/>
      <c r="O14" s="80"/>
      <c r="P14" s="80"/>
      <c r="Q14" s="80"/>
      <c r="R14" s="80"/>
      <c r="S14" s="80"/>
      <c r="T14" s="77"/>
    </row>
    <row r="15" spans="1:20" s="83" customFormat="1" ht="23.75" customHeight="1" thickBot="1" x14ac:dyDescent="0.3">
      <c r="A15" s="149" t="s">
        <v>96</v>
      </c>
      <c r="B15" s="150" t="s">
        <v>97</v>
      </c>
      <c r="C15" s="151"/>
      <c r="D15" s="152"/>
      <c r="E15" s="152"/>
      <c r="F15" s="63"/>
      <c r="G15" s="63"/>
      <c r="H15" s="63"/>
      <c r="I15" s="81"/>
      <c r="J15" s="81"/>
      <c r="K15" s="81"/>
      <c r="L15" s="81"/>
      <c r="M15" s="82"/>
      <c r="N15" s="82"/>
    </row>
    <row r="16" spans="1:20" ht="16.25" customHeight="1" thickBot="1" x14ac:dyDescent="0.3">
      <c r="A16" s="67" t="s">
        <v>86</v>
      </c>
      <c r="B16" s="56" t="s">
        <v>98</v>
      </c>
      <c r="C16" s="56"/>
      <c r="D16" s="56"/>
      <c r="E16" s="191"/>
      <c r="F16" s="191"/>
      <c r="G16" s="191"/>
      <c r="H16" s="191"/>
      <c r="I16" s="191"/>
      <c r="J16" s="191"/>
      <c r="K16" s="191"/>
      <c r="L16" s="56" t="s">
        <v>71</v>
      </c>
      <c r="M16" s="58"/>
      <c r="N16" s="59"/>
      <c r="O16" s="60"/>
      <c r="P16" s="59"/>
      <c r="Q16" s="58"/>
      <c r="R16" s="60"/>
      <c r="S16" s="60"/>
      <c r="T16" s="61"/>
    </row>
    <row r="17" spans="1:20" ht="16.25" customHeight="1" thickBot="1" x14ac:dyDescent="0.3">
      <c r="A17" s="66" t="s">
        <v>88</v>
      </c>
      <c r="B17" s="42" t="s">
        <v>99</v>
      </c>
      <c r="C17" s="42"/>
      <c r="D17" s="42"/>
      <c r="E17" s="192"/>
      <c r="F17" s="192"/>
      <c r="G17" s="192"/>
      <c r="H17" s="192"/>
      <c r="I17" s="192"/>
      <c r="J17" s="192"/>
      <c r="K17" s="192"/>
      <c r="L17" s="42" t="s">
        <v>71</v>
      </c>
      <c r="M17" s="49"/>
      <c r="N17" s="50"/>
      <c r="O17" s="49"/>
      <c r="P17" s="50"/>
      <c r="Q17" s="49"/>
      <c r="R17" s="50"/>
      <c r="S17" s="47"/>
      <c r="T17" s="48"/>
    </row>
    <row r="18" spans="1:20" ht="16.25" customHeight="1" thickBot="1" x14ac:dyDescent="0.3">
      <c r="A18" s="84"/>
      <c r="B18" s="62"/>
      <c r="C18" s="62"/>
      <c r="D18" s="109" t="s">
        <v>100</v>
      </c>
      <c r="E18" s="106"/>
      <c r="F18" s="107" t="s">
        <v>101</v>
      </c>
      <c r="G18" s="106"/>
      <c r="H18" s="107" t="s">
        <v>102</v>
      </c>
      <c r="I18" s="102"/>
      <c r="J18" s="193" t="s">
        <v>103</v>
      </c>
      <c r="K18" s="194"/>
      <c r="L18" s="194"/>
      <c r="M18" s="194"/>
      <c r="N18" s="194"/>
      <c r="O18" s="64"/>
      <c r="P18" s="64"/>
      <c r="Q18" s="64"/>
      <c r="R18" s="64"/>
      <c r="S18" s="64"/>
      <c r="T18" s="65"/>
    </row>
    <row r="19" spans="1:20" ht="20.75" customHeight="1" thickBot="1" x14ac:dyDescent="0.3">
      <c r="A19" s="85" t="s">
        <v>89</v>
      </c>
      <c r="B19" s="56" t="s">
        <v>104</v>
      </c>
      <c r="C19" s="56"/>
      <c r="D19" s="110"/>
      <c r="E19" s="103" t="s">
        <v>105</v>
      </c>
      <c r="F19" s="103"/>
      <c r="G19" s="103" t="s">
        <v>106</v>
      </c>
      <c r="H19" s="103"/>
      <c r="I19" s="103"/>
      <c r="J19" s="104"/>
      <c r="K19" s="86"/>
      <c r="L19" s="86"/>
      <c r="M19" s="64"/>
      <c r="N19" s="64"/>
      <c r="O19" s="64"/>
      <c r="P19" s="64"/>
      <c r="Q19" s="64"/>
      <c r="R19" s="64"/>
      <c r="S19" s="64"/>
      <c r="T19" s="65"/>
    </row>
    <row r="20" spans="1:20" ht="20.75" customHeight="1" thickBot="1" x14ac:dyDescent="0.3">
      <c r="A20" s="85" t="s">
        <v>90</v>
      </c>
      <c r="B20" s="56" t="s">
        <v>107</v>
      </c>
      <c r="C20" s="56"/>
      <c r="D20" s="110"/>
      <c r="E20" s="103" t="s">
        <v>105</v>
      </c>
      <c r="F20" s="103"/>
      <c r="G20" s="103" t="s">
        <v>106</v>
      </c>
      <c r="H20" s="103"/>
      <c r="I20" s="103"/>
      <c r="J20" s="104"/>
      <c r="K20" s="86"/>
      <c r="L20" s="86"/>
      <c r="M20" s="64"/>
      <c r="N20" s="64"/>
      <c r="O20" s="64"/>
      <c r="P20" s="64"/>
      <c r="Q20" s="64"/>
      <c r="R20" s="64"/>
      <c r="S20" s="64"/>
      <c r="T20" s="65"/>
    </row>
    <row r="21" spans="1:20" ht="20.75" customHeight="1" thickBot="1" x14ac:dyDescent="0.3">
      <c r="A21" s="87" t="s">
        <v>92</v>
      </c>
      <c r="B21" s="42" t="s">
        <v>108</v>
      </c>
      <c r="C21" s="42"/>
      <c r="D21" s="111"/>
      <c r="E21" s="103" t="s">
        <v>105</v>
      </c>
      <c r="F21" s="103"/>
      <c r="G21" s="108" t="s">
        <v>106</v>
      </c>
      <c r="H21" s="108"/>
      <c r="I21" s="105"/>
      <c r="J21" s="105"/>
      <c r="K21" s="88"/>
      <c r="L21" s="88"/>
      <c r="M21" s="88"/>
      <c r="N21" s="88"/>
      <c r="O21" s="64"/>
      <c r="P21" s="64"/>
      <c r="Q21" s="64"/>
      <c r="R21" s="64"/>
      <c r="S21" s="64"/>
      <c r="T21" s="65"/>
    </row>
    <row r="22" spans="1:20" ht="20" customHeight="1" thickBot="1" x14ac:dyDescent="0.3">
      <c r="A22" s="89" t="s">
        <v>93</v>
      </c>
      <c r="B22" s="90" t="s">
        <v>109</v>
      </c>
      <c r="C22" s="90"/>
      <c r="D22" s="195" t="s">
        <v>110</v>
      </c>
      <c r="E22" s="195"/>
      <c r="F22" s="195"/>
      <c r="G22" s="195"/>
      <c r="H22" s="195"/>
      <c r="I22" s="196"/>
      <c r="J22" s="195"/>
      <c r="K22" s="195"/>
      <c r="L22" s="90" t="s">
        <v>71</v>
      </c>
      <c r="M22" s="58"/>
      <c r="N22" s="60"/>
      <c r="O22" s="60"/>
      <c r="P22" s="60"/>
      <c r="Q22" s="60"/>
      <c r="R22" s="60"/>
      <c r="S22" s="60"/>
      <c r="T22" s="61"/>
    </row>
    <row r="23" spans="1:20" ht="20" customHeight="1" thickBot="1" x14ac:dyDescent="0.3">
      <c r="A23" s="89" t="s">
        <v>94</v>
      </c>
      <c r="B23" s="90" t="s">
        <v>118</v>
      </c>
      <c r="C23" s="90"/>
      <c r="D23" s="90"/>
      <c r="E23" s="90"/>
      <c r="F23" s="90"/>
      <c r="G23" s="90"/>
      <c r="H23" s="90"/>
      <c r="I23" s="90"/>
      <c r="J23" s="90"/>
      <c r="K23" s="90"/>
      <c r="L23" s="90" t="s">
        <v>111</v>
      </c>
      <c r="M23" s="58"/>
      <c r="N23" s="60"/>
      <c r="O23" s="60"/>
      <c r="P23" s="60"/>
      <c r="Q23" s="60"/>
      <c r="R23" s="60"/>
      <c r="S23" s="60"/>
      <c r="T23" s="61"/>
    </row>
    <row r="24" spans="1:20" ht="20" customHeight="1" thickBot="1" x14ac:dyDescent="0.3">
      <c r="A24" s="89" t="s">
        <v>95</v>
      </c>
      <c r="B24" s="90" t="s">
        <v>112</v>
      </c>
      <c r="C24" s="90"/>
      <c r="D24" s="90"/>
      <c r="E24" s="90"/>
      <c r="F24" s="90"/>
      <c r="G24" s="90"/>
      <c r="H24" s="90"/>
      <c r="I24" s="90"/>
      <c r="J24" s="90"/>
      <c r="K24" s="90"/>
      <c r="L24" s="90" t="s">
        <v>113</v>
      </c>
      <c r="M24" s="58"/>
      <c r="N24" s="60"/>
      <c r="O24" s="60"/>
      <c r="P24" s="60"/>
      <c r="Q24" s="60"/>
      <c r="R24" s="60"/>
      <c r="S24" s="60"/>
      <c r="T24" s="61"/>
    </row>
  </sheetData>
  <mergeCells count="16">
    <mergeCell ref="O10:P10"/>
    <mergeCell ref="Q10:R10"/>
    <mergeCell ref="S10:T10"/>
    <mergeCell ref="F5:K5"/>
    <mergeCell ref="F6:K6"/>
    <mergeCell ref="F7:K7"/>
    <mergeCell ref="F8:K8"/>
    <mergeCell ref="F9:K9"/>
    <mergeCell ref="F10:K10"/>
    <mergeCell ref="E16:K16"/>
    <mergeCell ref="E17:K17"/>
    <mergeCell ref="J18:N18"/>
    <mergeCell ref="D22:K22"/>
    <mergeCell ref="E12:K12"/>
    <mergeCell ref="E13:K13"/>
    <mergeCell ref="F14:K14"/>
  </mergeCells>
  <printOptions horizontalCentered="1" verticalCentered="1"/>
  <pageMargins left="0.70866141732283472" right="0.70866141732283472" top="0.74803149606299213" bottom="0.74803149606299213" header="0.31496062992125984" footer="0.31496062992125984"/>
  <pageSetup firstPageNumber="2" orientation="landscape" useFirstPageNumber="1"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4"/>
  <sheetViews>
    <sheetView tabSelected="1" view="pageLayout" topLeftCell="C3" zoomScale="130" zoomScaleNormal="70" zoomScaleSheetLayoutView="100" zoomScalePageLayoutView="130" workbookViewId="0">
      <selection activeCell="AN23" sqref="AN23"/>
    </sheetView>
  </sheetViews>
  <sheetFormatPr baseColWidth="10" defaultColWidth="9.36328125" defaultRowHeight="11.5" x14ac:dyDescent="0.25"/>
  <cols>
    <col min="1" max="1" width="4.36328125" style="1" customWidth="1"/>
    <col min="2" max="4" width="7.36328125" style="1" customWidth="1"/>
    <col min="5" max="5" width="11.6328125" style="1" customWidth="1"/>
    <col min="6" max="6" width="8.6328125" style="1" customWidth="1"/>
    <col min="7" max="7" width="7" style="1" customWidth="1"/>
    <col min="8" max="8" width="10.36328125" style="1" customWidth="1"/>
    <col min="9" max="9" width="10.90625" style="1" customWidth="1"/>
    <col min="10" max="10" width="13.36328125" style="1" customWidth="1"/>
    <col min="11" max="11" width="9.54296875" style="1" customWidth="1"/>
    <col min="12" max="12" width="9.36328125" style="1" customWidth="1"/>
    <col min="13" max="13" width="10" style="1" customWidth="1"/>
    <col min="14" max="14" width="11.453125" style="1" customWidth="1"/>
    <col min="15" max="16384" width="9.36328125" style="1"/>
  </cols>
  <sheetData>
    <row r="1" spans="1:14" ht="15.5" x14ac:dyDescent="0.35">
      <c r="A1" s="115" t="s">
        <v>129</v>
      </c>
      <c r="B1" s="116"/>
      <c r="C1" s="116"/>
      <c r="D1" s="116"/>
      <c r="E1" s="116"/>
      <c r="F1" s="116"/>
      <c r="G1" s="116"/>
      <c r="H1" s="116"/>
      <c r="I1" s="116"/>
      <c r="J1" s="116"/>
      <c r="K1" s="116"/>
      <c r="L1" s="116"/>
      <c r="M1" s="116"/>
      <c r="N1" s="116"/>
    </row>
    <row r="2" spans="1:14" x14ac:dyDescent="0.25">
      <c r="A2" s="116"/>
      <c r="B2" s="116"/>
      <c r="C2" s="116"/>
      <c r="D2" s="116"/>
      <c r="E2" s="116"/>
      <c r="F2" s="116"/>
      <c r="G2" s="116"/>
      <c r="H2" s="116"/>
      <c r="I2" s="116"/>
      <c r="J2" s="116"/>
      <c r="K2" s="116"/>
      <c r="L2" s="116"/>
      <c r="M2" s="116"/>
      <c r="N2" s="116"/>
    </row>
    <row r="3" spans="1:14" ht="14.75" customHeight="1" x14ac:dyDescent="0.25">
      <c r="A3" s="114">
        <v>1</v>
      </c>
      <c r="B3" s="113">
        <v>1.01</v>
      </c>
      <c r="C3" s="114">
        <f>B3+0.01</f>
        <v>1.02</v>
      </c>
      <c r="D3" s="114">
        <f>C3+0.01</f>
        <v>1.03</v>
      </c>
      <c r="E3" s="204">
        <f>D3+0.01</f>
        <v>1.04</v>
      </c>
      <c r="F3" s="206"/>
      <c r="G3" s="114">
        <f>E3+0.01</f>
        <v>1.05</v>
      </c>
      <c r="H3" s="114">
        <f>G3+0.01</f>
        <v>1.06</v>
      </c>
      <c r="I3" s="114">
        <f>H3+0.01</f>
        <v>1.07</v>
      </c>
      <c r="J3" s="114" t="s">
        <v>155</v>
      </c>
      <c r="K3" s="204">
        <f>I3+0.01</f>
        <v>1.08</v>
      </c>
      <c r="L3" s="205"/>
      <c r="M3" s="205"/>
      <c r="N3" s="206"/>
    </row>
    <row r="4" spans="1:14" s="5" customFormat="1" ht="12" customHeight="1" x14ac:dyDescent="0.35">
      <c r="A4" s="231" t="s">
        <v>54</v>
      </c>
      <c r="B4" s="222" t="s">
        <v>119</v>
      </c>
      <c r="C4" s="233" t="s">
        <v>52</v>
      </c>
      <c r="D4" s="235" t="s">
        <v>53</v>
      </c>
      <c r="E4" s="225" t="s">
        <v>124</v>
      </c>
      <c r="F4" s="226"/>
      <c r="G4" s="207" t="s">
        <v>44</v>
      </c>
      <c r="H4" s="211" t="s">
        <v>201</v>
      </c>
      <c r="I4" s="211" t="s">
        <v>161</v>
      </c>
      <c r="J4" s="209" t="s">
        <v>162</v>
      </c>
      <c r="K4" s="217" t="s">
        <v>163</v>
      </c>
      <c r="L4" s="218"/>
      <c r="M4" s="218"/>
      <c r="N4" s="219"/>
    </row>
    <row r="5" spans="1:14" x14ac:dyDescent="0.25">
      <c r="A5" s="232"/>
      <c r="B5" s="222"/>
      <c r="C5" s="234"/>
      <c r="D5" s="236"/>
      <c r="E5" s="227"/>
      <c r="F5" s="228"/>
      <c r="G5" s="208"/>
      <c r="H5" s="212"/>
      <c r="I5" s="212"/>
      <c r="J5" s="210"/>
      <c r="K5" s="220"/>
      <c r="L5" s="221"/>
      <c r="M5" s="221"/>
      <c r="N5" s="222"/>
    </row>
    <row r="6" spans="1:14" ht="6" customHeight="1" x14ac:dyDescent="0.25">
      <c r="A6" s="232"/>
      <c r="B6" s="222"/>
      <c r="C6" s="234"/>
      <c r="D6" s="236"/>
      <c r="E6" s="227"/>
      <c r="F6" s="228"/>
      <c r="G6" s="208"/>
      <c r="H6" s="212"/>
      <c r="I6" s="212"/>
      <c r="J6" s="210"/>
      <c r="K6" s="220"/>
      <c r="L6" s="221"/>
      <c r="M6" s="221"/>
      <c r="N6" s="222"/>
    </row>
    <row r="7" spans="1:14" x14ac:dyDescent="0.25">
      <c r="A7" s="232"/>
      <c r="B7" s="222"/>
      <c r="C7" s="234"/>
      <c r="D7" s="236"/>
      <c r="E7" s="227"/>
      <c r="F7" s="228"/>
      <c r="G7" s="208"/>
      <c r="H7" s="212"/>
      <c r="I7" s="212"/>
      <c r="J7" s="210"/>
      <c r="K7" s="220"/>
      <c r="L7" s="221"/>
      <c r="M7" s="221"/>
      <c r="N7" s="222"/>
    </row>
    <row r="8" spans="1:14" x14ac:dyDescent="0.25">
      <c r="A8" s="232"/>
      <c r="B8" s="222"/>
      <c r="C8" s="234"/>
      <c r="D8" s="236"/>
      <c r="E8" s="227"/>
      <c r="F8" s="228"/>
      <c r="G8" s="208"/>
      <c r="H8" s="212"/>
      <c r="I8" s="212"/>
      <c r="J8" s="210"/>
      <c r="K8" s="220"/>
      <c r="L8" s="221"/>
      <c r="M8" s="221"/>
      <c r="N8" s="222"/>
    </row>
    <row r="9" spans="1:14" ht="7.25" customHeight="1" x14ac:dyDescent="0.25">
      <c r="A9" s="232"/>
      <c r="B9" s="222"/>
      <c r="C9" s="234"/>
      <c r="D9" s="236"/>
      <c r="E9" s="227"/>
      <c r="F9" s="228"/>
      <c r="G9" s="208"/>
      <c r="H9" s="212"/>
      <c r="I9" s="212"/>
      <c r="J9" s="210"/>
      <c r="K9" s="220"/>
      <c r="L9" s="221"/>
      <c r="M9" s="221"/>
      <c r="N9" s="222"/>
    </row>
    <row r="10" spans="1:14" ht="9" customHeight="1" x14ac:dyDescent="0.25">
      <c r="A10" s="232"/>
      <c r="B10" s="222"/>
      <c r="C10" s="234"/>
      <c r="D10" s="236"/>
      <c r="E10" s="227"/>
      <c r="F10" s="228"/>
      <c r="G10" s="208"/>
      <c r="H10" s="212"/>
      <c r="I10" s="212"/>
      <c r="J10" s="210"/>
      <c r="K10" s="220"/>
      <c r="L10" s="221"/>
      <c r="M10" s="221"/>
      <c r="N10" s="222"/>
    </row>
    <row r="11" spans="1:14" ht="11" customHeight="1" x14ac:dyDescent="0.25">
      <c r="A11" s="232"/>
      <c r="B11" s="222"/>
      <c r="C11" s="234"/>
      <c r="D11" s="236"/>
      <c r="E11" s="227"/>
      <c r="F11" s="228"/>
      <c r="G11" s="208"/>
      <c r="H11" s="212"/>
      <c r="I11" s="212"/>
      <c r="J11" s="210"/>
      <c r="K11" s="220"/>
      <c r="L11" s="221"/>
      <c r="M11" s="221"/>
      <c r="N11" s="222"/>
    </row>
    <row r="12" spans="1:14" ht="12.5" customHeight="1" x14ac:dyDescent="0.25">
      <c r="A12" s="232"/>
      <c r="B12" s="222"/>
      <c r="C12" s="234"/>
      <c r="D12" s="236"/>
      <c r="E12" s="229"/>
      <c r="F12" s="230"/>
      <c r="G12" s="208"/>
      <c r="H12" s="212"/>
      <c r="I12" s="212"/>
      <c r="J12" s="210"/>
      <c r="K12" s="117" t="s">
        <v>66</v>
      </c>
      <c r="L12" s="118" t="s">
        <v>87</v>
      </c>
      <c r="M12" s="118" t="s">
        <v>96</v>
      </c>
      <c r="N12" s="119" t="s">
        <v>143</v>
      </c>
    </row>
    <row r="13" spans="1:14" ht="15.65" customHeight="1" x14ac:dyDescent="0.25">
      <c r="A13" s="232"/>
      <c r="B13" s="222"/>
      <c r="C13" s="234"/>
      <c r="D13" s="236"/>
      <c r="E13" s="223" t="s">
        <v>141</v>
      </c>
      <c r="F13" s="223" t="s">
        <v>142</v>
      </c>
      <c r="G13" s="208"/>
      <c r="H13" s="212"/>
      <c r="I13" s="212"/>
      <c r="J13" s="210"/>
      <c r="K13" s="213" t="s">
        <v>42</v>
      </c>
      <c r="L13" s="213" t="s">
        <v>41</v>
      </c>
      <c r="M13" s="215" t="s">
        <v>164</v>
      </c>
      <c r="N13" s="215" t="s">
        <v>165</v>
      </c>
    </row>
    <row r="14" spans="1:14" ht="20" customHeight="1" x14ac:dyDescent="0.25">
      <c r="A14" s="232"/>
      <c r="B14" s="222"/>
      <c r="C14" s="234"/>
      <c r="D14" s="236"/>
      <c r="E14" s="224"/>
      <c r="F14" s="224"/>
      <c r="G14" s="208"/>
      <c r="H14" s="212"/>
      <c r="I14" s="212"/>
      <c r="J14" s="210"/>
      <c r="K14" s="214"/>
      <c r="L14" s="214"/>
      <c r="M14" s="216"/>
      <c r="N14" s="216"/>
    </row>
    <row r="15" spans="1:14" ht="39.75" customHeight="1" x14ac:dyDescent="0.25">
      <c r="A15" s="232"/>
      <c r="B15" s="222"/>
      <c r="C15" s="234"/>
      <c r="D15" s="236"/>
      <c r="E15" s="224"/>
      <c r="F15" s="224"/>
      <c r="G15" s="208"/>
      <c r="H15" s="212"/>
      <c r="I15" s="212"/>
      <c r="J15" s="210"/>
      <c r="K15" s="214"/>
      <c r="L15" s="214"/>
      <c r="M15" s="216"/>
      <c r="N15" s="216"/>
    </row>
    <row r="16" spans="1:14" s="4" customFormat="1" x14ac:dyDescent="0.35">
      <c r="A16" s="132" t="s">
        <v>187</v>
      </c>
      <c r="B16" s="131" t="s">
        <v>39</v>
      </c>
      <c r="C16" s="129" t="s">
        <v>39</v>
      </c>
      <c r="D16" s="129" t="s">
        <v>39</v>
      </c>
      <c r="E16" s="129" t="s">
        <v>43</v>
      </c>
      <c r="F16" s="129" t="s">
        <v>39</v>
      </c>
      <c r="G16" s="129" t="s">
        <v>40</v>
      </c>
      <c r="H16" s="129" t="s">
        <v>39</v>
      </c>
      <c r="I16" s="129" t="s">
        <v>39</v>
      </c>
      <c r="J16" s="129" t="s">
        <v>40</v>
      </c>
      <c r="K16" s="129" t="s">
        <v>40</v>
      </c>
      <c r="L16" s="129" t="s">
        <v>40</v>
      </c>
      <c r="M16" s="129" t="s">
        <v>40</v>
      </c>
      <c r="N16" s="129" t="s">
        <v>40</v>
      </c>
    </row>
    <row r="17" spans="1:14" ht="15" customHeight="1" x14ac:dyDescent="0.25">
      <c r="A17" s="120">
        <v>1</v>
      </c>
      <c r="B17" s="121" t="s">
        <v>120</v>
      </c>
      <c r="C17" s="121" t="s">
        <v>120</v>
      </c>
      <c r="D17" s="121" t="s">
        <v>120</v>
      </c>
      <c r="E17" s="3"/>
      <c r="F17" s="121" t="s">
        <v>121</v>
      </c>
      <c r="G17" s="121" t="s">
        <v>122</v>
      </c>
      <c r="H17" s="121" t="s">
        <v>122</v>
      </c>
      <c r="I17" s="121" t="s">
        <v>122</v>
      </c>
      <c r="J17" s="121" t="s">
        <v>166</v>
      </c>
      <c r="K17" s="121" t="s">
        <v>121</v>
      </c>
      <c r="L17" s="121" t="s">
        <v>121</v>
      </c>
      <c r="M17" s="121" t="s">
        <v>121</v>
      </c>
      <c r="N17" s="121" t="s">
        <v>123</v>
      </c>
    </row>
    <row r="18" spans="1:14" ht="15" customHeight="1" x14ac:dyDescent="0.25">
      <c r="A18" s="120">
        <v>2</v>
      </c>
      <c r="B18" s="121" t="s">
        <v>120</v>
      </c>
      <c r="C18" s="121" t="s">
        <v>120</v>
      </c>
      <c r="D18" s="121" t="s">
        <v>120</v>
      </c>
      <c r="E18" s="3"/>
      <c r="F18" s="121" t="s">
        <v>121</v>
      </c>
      <c r="G18" s="121" t="s">
        <v>122</v>
      </c>
      <c r="H18" s="121" t="s">
        <v>122</v>
      </c>
      <c r="I18" s="121" t="s">
        <v>122</v>
      </c>
      <c r="J18" s="121" t="s">
        <v>166</v>
      </c>
      <c r="K18" s="121" t="s">
        <v>121</v>
      </c>
      <c r="L18" s="121" t="s">
        <v>121</v>
      </c>
      <c r="M18" s="121" t="s">
        <v>121</v>
      </c>
      <c r="N18" s="121" t="s">
        <v>123</v>
      </c>
    </row>
    <row r="19" spans="1:14" ht="15" customHeight="1" x14ac:dyDescent="0.25">
      <c r="A19" s="120">
        <v>3</v>
      </c>
      <c r="B19" s="121" t="s">
        <v>120</v>
      </c>
      <c r="C19" s="121" t="s">
        <v>120</v>
      </c>
      <c r="D19" s="121" t="s">
        <v>120</v>
      </c>
      <c r="E19" s="3"/>
      <c r="F19" s="121" t="s">
        <v>121</v>
      </c>
      <c r="G19" s="121" t="s">
        <v>122</v>
      </c>
      <c r="H19" s="121" t="s">
        <v>122</v>
      </c>
      <c r="I19" s="121" t="s">
        <v>122</v>
      </c>
      <c r="J19" s="121" t="s">
        <v>166</v>
      </c>
      <c r="K19" s="121" t="s">
        <v>121</v>
      </c>
      <c r="L19" s="121" t="s">
        <v>121</v>
      </c>
      <c r="M19" s="121" t="s">
        <v>121</v>
      </c>
      <c r="N19" s="121" t="s">
        <v>123</v>
      </c>
    </row>
    <row r="20" spans="1:14" ht="15" customHeight="1" x14ac:dyDescent="0.25">
      <c r="A20" s="120">
        <v>4</v>
      </c>
      <c r="B20" s="121" t="s">
        <v>120</v>
      </c>
      <c r="C20" s="121" t="s">
        <v>120</v>
      </c>
      <c r="D20" s="121" t="s">
        <v>120</v>
      </c>
      <c r="E20" s="3"/>
      <c r="F20" s="121" t="s">
        <v>121</v>
      </c>
      <c r="G20" s="121" t="s">
        <v>122</v>
      </c>
      <c r="H20" s="121" t="s">
        <v>122</v>
      </c>
      <c r="I20" s="121" t="s">
        <v>122</v>
      </c>
      <c r="J20" s="121" t="s">
        <v>166</v>
      </c>
      <c r="K20" s="121" t="s">
        <v>121</v>
      </c>
      <c r="L20" s="121" t="s">
        <v>121</v>
      </c>
      <c r="M20" s="121" t="s">
        <v>121</v>
      </c>
      <c r="N20" s="121" t="s">
        <v>123</v>
      </c>
    </row>
    <row r="21" spans="1:14" ht="15" customHeight="1" x14ac:dyDescent="0.25">
      <c r="A21" s="120">
        <v>5</v>
      </c>
      <c r="B21" s="121" t="s">
        <v>120</v>
      </c>
      <c r="C21" s="121" t="s">
        <v>120</v>
      </c>
      <c r="D21" s="121" t="s">
        <v>120</v>
      </c>
      <c r="E21" s="3"/>
      <c r="F21" s="121" t="s">
        <v>121</v>
      </c>
      <c r="G21" s="121" t="s">
        <v>122</v>
      </c>
      <c r="H21" s="121" t="s">
        <v>122</v>
      </c>
      <c r="I21" s="121" t="s">
        <v>122</v>
      </c>
      <c r="J21" s="121" t="s">
        <v>166</v>
      </c>
      <c r="K21" s="121" t="s">
        <v>121</v>
      </c>
      <c r="L21" s="121" t="s">
        <v>121</v>
      </c>
      <c r="M21" s="121" t="s">
        <v>121</v>
      </c>
      <c r="N21" s="121" t="s">
        <v>123</v>
      </c>
    </row>
    <row r="22" spans="1:14" ht="15" customHeight="1" x14ac:dyDescent="0.25">
      <c r="A22" s="120">
        <v>6</v>
      </c>
      <c r="B22" s="121" t="s">
        <v>120</v>
      </c>
      <c r="C22" s="121" t="s">
        <v>120</v>
      </c>
      <c r="D22" s="121" t="s">
        <v>120</v>
      </c>
      <c r="E22" s="3"/>
      <c r="F22" s="121" t="s">
        <v>121</v>
      </c>
      <c r="G22" s="121" t="s">
        <v>122</v>
      </c>
      <c r="H22" s="121" t="s">
        <v>122</v>
      </c>
      <c r="I22" s="121" t="s">
        <v>122</v>
      </c>
      <c r="J22" s="121" t="s">
        <v>166</v>
      </c>
      <c r="K22" s="121" t="s">
        <v>121</v>
      </c>
      <c r="L22" s="121" t="s">
        <v>121</v>
      </c>
      <c r="M22" s="121" t="s">
        <v>121</v>
      </c>
      <c r="N22" s="121" t="s">
        <v>123</v>
      </c>
    </row>
    <row r="23" spans="1:14" ht="15" customHeight="1" x14ac:dyDescent="0.25">
      <c r="A23" s="120">
        <v>7</v>
      </c>
      <c r="B23" s="121" t="s">
        <v>120</v>
      </c>
      <c r="C23" s="121" t="s">
        <v>120</v>
      </c>
      <c r="D23" s="121" t="s">
        <v>120</v>
      </c>
      <c r="E23" s="3"/>
      <c r="F23" s="121" t="s">
        <v>121</v>
      </c>
      <c r="G23" s="121" t="s">
        <v>122</v>
      </c>
      <c r="H23" s="121" t="s">
        <v>122</v>
      </c>
      <c r="I23" s="121" t="s">
        <v>122</v>
      </c>
      <c r="J23" s="121" t="s">
        <v>166</v>
      </c>
      <c r="K23" s="121" t="s">
        <v>121</v>
      </c>
      <c r="L23" s="121" t="s">
        <v>121</v>
      </c>
      <c r="M23" s="121" t="s">
        <v>121</v>
      </c>
      <c r="N23" s="121" t="s">
        <v>123</v>
      </c>
    </row>
    <row r="24" spans="1:14" ht="15" customHeight="1" x14ac:dyDescent="0.25">
      <c r="A24" s="120">
        <v>8</v>
      </c>
      <c r="B24" s="121" t="s">
        <v>120</v>
      </c>
      <c r="C24" s="121" t="s">
        <v>120</v>
      </c>
      <c r="D24" s="121" t="s">
        <v>120</v>
      </c>
      <c r="E24" s="3"/>
      <c r="F24" s="121" t="s">
        <v>121</v>
      </c>
      <c r="G24" s="121" t="s">
        <v>122</v>
      </c>
      <c r="H24" s="121" t="s">
        <v>122</v>
      </c>
      <c r="I24" s="121" t="s">
        <v>122</v>
      </c>
      <c r="J24" s="121" t="s">
        <v>166</v>
      </c>
      <c r="K24" s="121" t="s">
        <v>121</v>
      </c>
      <c r="L24" s="121" t="s">
        <v>121</v>
      </c>
      <c r="M24" s="121" t="s">
        <v>121</v>
      </c>
      <c r="N24" s="121" t="s">
        <v>123</v>
      </c>
    </row>
    <row r="25" spans="1:14" ht="15" customHeight="1" x14ac:dyDescent="0.25">
      <c r="A25" s="120">
        <v>9</v>
      </c>
      <c r="B25" s="121" t="s">
        <v>120</v>
      </c>
      <c r="C25" s="121" t="s">
        <v>120</v>
      </c>
      <c r="D25" s="121" t="s">
        <v>120</v>
      </c>
      <c r="E25" s="3"/>
      <c r="F25" s="121" t="s">
        <v>121</v>
      </c>
      <c r="G25" s="121" t="s">
        <v>122</v>
      </c>
      <c r="H25" s="121" t="s">
        <v>122</v>
      </c>
      <c r="I25" s="121" t="s">
        <v>122</v>
      </c>
      <c r="J25" s="121" t="s">
        <v>166</v>
      </c>
      <c r="K25" s="121" t="s">
        <v>121</v>
      </c>
      <c r="L25" s="121" t="s">
        <v>121</v>
      </c>
      <c r="M25" s="121" t="s">
        <v>121</v>
      </c>
      <c r="N25" s="121" t="s">
        <v>123</v>
      </c>
    </row>
    <row r="26" spans="1:14" ht="15" customHeight="1" x14ac:dyDescent="0.25">
      <c r="A26" s="120">
        <v>10</v>
      </c>
      <c r="B26" s="121" t="s">
        <v>120</v>
      </c>
      <c r="C26" s="121" t="s">
        <v>120</v>
      </c>
      <c r="D26" s="121" t="s">
        <v>120</v>
      </c>
      <c r="E26" s="3"/>
      <c r="F26" s="121" t="s">
        <v>121</v>
      </c>
      <c r="G26" s="121" t="s">
        <v>122</v>
      </c>
      <c r="H26" s="121" t="s">
        <v>122</v>
      </c>
      <c r="I26" s="121" t="s">
        <v>122</v>
      </c>
      <c r="J26" s="121" t="s">
        <v>166</v>
      </c>
      <c r="K26" s="121" t="s">
        <v>121</v>
      </c>
      <c r="L26" s="121" t="s">
        <v>121</v>
      </c>
      <c r="M26" s="121" t="s">
        <v>121</v>
      </c>
      <c r="N26" s="121" t="s">
        <v>123</v>
      </c>
    </row>
    <row r="27" spans="1:14" ht="15" customHeight="1" x14ac:dyDescent="0.25">
      <c r="A27" s="120">
        <v>11</v>
      </c>
      <c r="B27" s="121" t="s">
        <v>120</v>
      </c>
      <c r="C27" s="121" t="s">
        <v>120</v>
      </c>
      <c r="D27" s="121" t="s">
        <v>120</v>
      </c>
      <c r="E27" s="3"/>
      <c r="F27" s="121" t="s">
        <v>121</v>
      </c>
      <c r="G27" s="121" t="s">
        <v>122</v>
      </c>
      <c r="H27" s="121" t="s">
        <v>122</v>
      </c>
      <c r="I27" s="121" t="s">
        <v>122</v>
      </c>
      <c r="J27" s="121" t="s">
        <v>166</v>
      </c>
      <c r="K27" s="121" t="s">
        <v>121</v>
      </c>
      <c r="L27" s="121" t="s">
        <v>121</v>
      </c>
      <c r="M27" s="121" t="s">
        <v>121</v>
      </c>
      <c r="N27" s="121" t="s">
        <v>123</v>
      </c>
    </row>
    <row r="28" spans="1:14" ht="15" customHeight="1" x14ac:dyDescent="0.25">
      <c r="A28" s="120">
        <v>12</v>
      </c>
      <c r="B28" s="121" t="s">
        <v>120</v>
      </c>
      <c r="C28" s="121" t="s">
        <v>120</v>
      </c>
      <c r="D28" s="121" t="s">
        <v>120</v>
      </c>
      <c r="E28" s="3"/>
      <c r="F28" s="121" t="s">
        <v>121</v>
      </c>
      <c r="G28" s="121" t="s">
        <v>122</v>
      </c>
      <c r="H28" s="121" t="s">
        <v>122</v>
      </c>
      <c r="I28" s="121" t="s">
        <v>122</v>
      </c>
      <c r="J28" s="121" t="s">
        <v>166</v>
      </c>
      <c r="K28" s="121" t="s">
        <v>121</v>
      </c>
      <c r="L28" s="121" t="s">
        <v>121</v>
      </c>
      <c r="M28" s="121" t="s">
        <v>121</v>
      </c>
      <c r="N28" s="121" t="s">
        <v>123</v>
      </c>
    </row>
    <row r="29" spans="1:14" ht="15" customHeight="1" x14ac:dyDescent="0.25">
      <c r="A29" s="120">
        <v>13</v>
      </c>
      <c r="B29" s="121" t="s">
        <v>120</v>
      </c>
      <c r="C29" s="121" t="s">
        <v>120</v>
      </c>
      <c r="D29" s="121" t="s">
        <v>120</v>
      </c>
      <c r="E29" s="3"/>
      <c r="F29" s="121" t="s">
        <v>121</v>
      </c>
      <c r="G29" s="121" t="s">
        <v>122</v>
      </c>
      <c r="H29" s="121" t="s">
        <v>122</v>
      </c>
      <c r="I29" s="121" t="s">
        <v>122</v>
      </c>
      <c r="J29" s="121" t="s">
        <v>166</v>
      </c>
      <c r="K29" s="121" t="s">
        <v>121</v>
      </c>
      <c r="L29" s="121" t="s">
        <v>121</v>
      </c>
      <c r="M29" s="121" t="s">
        <v>121</v>
      </c>
      <c r="N29" s="121" t="s">
        <v>123</v>
      </c>
    </row>
    <row r="30" spans="1:14" ht="15" customHeight="1" x14ac:dyDescent="0.25">
      <c r="A30" s="120">
        <v>14</v>
      </c>
      <c r="B30" s="121" t="s">
        <v>120</v>
      </c>
      <c r="C30" s="121" t="s">
        <v>120</v>
      </c>
      <c r="D30" s="121" t="s">
        <v>120</v>
      </c>
      <c r="E30" s="3"/>
      <c r="F30" s="121" t="s">
        <v>121</v>
      </c>
      <c r="G30" s="121" t="s">
        <v>122</v>
      </c>
      <c r="H30" s="121" t="s">
        <v>122</v>
      </c>
      <c r="I30" s="121" t="s">
        <v>122</v>
      </c>
      <c r="J30" s="121" t="s">
        <v>166</v>
      </c>
      <c r="K30" s="121" t="s">
        <v>121</v>
      </c>
      <c r="L30" s="121" t="s">
        <v>121</v>
      </c>
      <c r="M30" s="121" t="s">
        <v>121</v>
      </c>
      <c r="N30" s="121" t="s">
        <v>123</v>
      </c>
    </row>
    <row r="31" spans="1:14" ht="15" customHeight="1" x14ac:dyDescent="0.25">
      <c r="A31" s="120">
        <v>15</v>
      </c>
      <c r="B31" s="121" t="s">
        <v>120</v>
      </c>
      <c r="C31" s="121" t="s">
        <v>120</v>
      </c>
      <c r="D31" s="121" t="s">
        <v>120</v>
      </c>
      <c r="E31" s="3"/>
      <c r="F31" s="121" t="s">
        <v>121</v>
      </c>
      <c r="G31" s="121" t="s">
        <v>122</v>
      </c>
      <c r="H31" s="121" t="s">
        <v>122</v>
      </c>
      <c r="I31" s="121" t="s">
        <v>122</v>
      </c>
      <c r="J31" s="121" t="s">
        <v>166</v>
      </c>
      <c r="K31" s="121" t="s">
        <v>121</v>
      </c>
      <c r="L31" s="121" t="s">
        <v>121</v>
      </c>
      <c r="M31" s="121" t="s">
        <v>121</v>
      </c>
      <c r="N31" s="121" t="s">
        <v>123</v>
      </c>
    </row>
    <row r="32" spans="1:14" ht="15" customHeight="1" x14ac:dyDescent="0.25">
      <c r="A32" s="120">
        <v>16</v>
      </c>
      <c r="B32" s="121" t="s">
        <v>120</v>
      </c>
      <c r="C32" s="121" t="s">
        <v>120</v>
      </c>
      <c r="D32" s="121" t="s">
        <v>120</v>
      </c>
      <c r="E32" s="3"/>
      <c r="F32" s="121" t="s">
        <v>121</v>
      </c>
      <c r="G32" s="121" t="s">
        <v>122</v>
      </c>
      <c r="H32" s="121" t="s">
        <v>122</v>
      </c>
      <c r="I32" s="121" t="s">
        <v>122</v>
      </c>
      <c r="J32" s="121" t="s">
        <v>166</v>
      </c>
      <c r="K32" s="121" t="s">
        <v>121</v>
      </c>
      <c r="L32" s="121" t="s">
        <v>121</v>
      </c>
      <c r="M32" s="121" t="s">
        <v>121</v>
      </c>
      <c r="N32" s="121" t="s">
        <v>123</v>
      </c>
    </row>
    <row r="33" spans="1:14" ht="15" customHeight="1" x14ac:dyDescent="0.25">
      <c r="A33" s="120">
        <v>17</v>
      </c>
      <c r="B33" s="121" t="s">
        <v>120</v>
      </c>
      <c r="C33" s="121" t="s">
        <v>120</v>
      </c>
      <c r="D33" s="121" t="s">
        <v>120</v>
      </c>
      <c r="E33" s="3"/>
      <c r="F33" s="121" t="s">
        <v>121</v>
      </c>
      <c r="G33" s="121" t="s">
        <v>122</v>
      </c>
      <c r="H33" s="121" t="s">
        <v>122</v>
      </c>
      <c r="I33" s="121" t="s">
        <v>122</v>
      </c>
      <c r="J33" s="121" t="s">
        <v>166</v>
      </c>
      <c r="K33" s="121" t="s">
        <v>121</v>
      </c>
      <c r="L33" s="121" t="s">
        <v>121</v>
      </c>
      <c r="M33" s="121" t="s">
        <v>121</v>
      </c>
      <c r="N33" s="121" t="s">
        <v>123</v>
      </c>
    </row>
    <row r="34" spans="1:14" ht="15" customHeight="1" x14ac:dyDescent="0.25">
      <c r="A34" s="120">
        <v>18</v>
      </c>
      <c r="B34" s="121" t="s">
        <v>120</v>
      </c>
      <c r="C34" s="121" t="s">
        <v>120</v>
      </c>
      <c r="D34" s="121" t="s">
        <v>120</v>
      </c>
      <c r="E34" s="3"/>
      <c r="F34" s="121" t="s">
        <v>121</v>
      </c>
      <c r="G34" s="121" t="s">
        <v>122</v>
      </c>
      <c r="H34" s="121" t="s">
        <v>122</v>
      </c>
      <c r="I34" s="121" t="s">
        <v>122</v>
      </c>
      <c r="J34" s="121" t="s">
        <v>166</v>
      </c>
      <c r="K34" s="121" t="s">
        <v>121</v>
      </c>
      <c r="L34" s="121" t="s">
        <v>121</v>
      </c>
      <c r="M34" s="121" t="s">
        <v>121</v>
      </c>
      <c r="N34" s="121" t="s">
        <v>123</v>
      </c>
    </row>
  </sheetData>
  <mergeCells count="18">
    <mergeCell ref="E3:F3"/>
    <mergeCell ref="E13:E15"/>
    <mergeCell ref="F13:F15"/>
    <mergeCell ref="E4:F12"/>
    <mergeCell ref="A4:A15"/>
    <mergeCell ref="B4:B15"/>
    <mergeCell ref="C4:C15"/>
    <mergeCell ref="D4:D15"/>
    <mergeCell ref="K3:N3"/>
    <mergeCell ref="G4:G15"/>
    <mergeCell ref="J4:J15"/>
    <mergeCell ref="I4:I15"/>
    <mergeCell ref="K13:K15"/>
    <mergeCell ref="L13:L15"/>
    <mergeCell ref="M13:M15"/>
    <mergeCell ref="N13:N15"/>
    <mergeCell ref="K4:N11"/>
    <mergeCell ref="H4:H15"/>
  </mergeCells>
  <printOptions horizontalCentered="1" verticalCentered="1"/>
  <pageMargins left="0.23622047244094491" right="0.23622047244094491" top="0.74803149606299213" bottom="0.55118110236220474" header="0.31496062992125984" footer="0.31496062992125984"/>
  <pageSetup firstPageNumber="3" orientation="landscape" useFirstPageNumber="1" r:id="rId1"/>
  <headerFooter>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38"/>
  <sheetViews>
    <sheetView view="pageLayout" topLeftCell="AX2" zoomScale="140" zoomScaleNormal="90" zoomScaleSheetLayoutView="80" zoomScalePageLayoutView="140" workbookViewId="0">
      <selection activeCell="AN23" sqref="AN23"/>
    </sheetView>
  </sheetViews>
  <sheetFormatPr baseColWidth="10" defaultColWidth="9.36328125" defaultRowHeight="11.5" x14ac:dyDescent="0.25"/>
  <cols>
    <col min="1" max="1" width="4.54296875" style="116" customWidth="1"/>
    <col min="2" max="4" width="6.90625" style="116" customWidth="1"/>
    <col min="5" max="5" width="12.36328125" style="116" customWidth="1"/>
    <col min="6" max="6" width="9.08984375" style="116" customWidth="1"/>
    <col min="7" max="7" width="14.36328125" style="116" customWidth="1"/>
    <col min="8" max="9" width="8.36328125" style="116" customWidth="1"/>
    <col min="10" max="10" width="7.54296875" style="116" customWidth="1"/>
    <col min="11" max="11" width="17.36328125" style="116" customWidth="1"/>
    <col min="12" max="12" width="8" style="116" customWidth="1"/>
    <col min="13" max="13" width="16.6328125" style="116" customWidth="1"/>
    <col min="14" max="14" width="6" style="116" customWidth="1"/>
    <col min="15" max="15" width="9.90625" style="116" customWidth="1"/>
    <col min="16" max="17" width="7.36328125" style="116" customWidth="1"/>
    <col min="18" max="18" width="7.6328125" style="116" customWidth="1"/>
    <col min="19" max="19" width="6.453125" style="116" customWidth="1"/>
    <col min="20" max="21" width="8.90625" style="116" customWidth="1"/>
    <col min="22" max="22" width="9.08984375" style="116" customWidth="1"/>
    <col min="23" max="23" width="8.6328125" style="116" customWidth="1"/>
    <col min="24" max="24" width="15.36328125" style="116" customWidth="1"/>
    <col min="25" max="25" width="6" style="116" customWidth="1"/>
    <col min="26" max="26" width="14.6328125" style="116" customWidth="1"/>
    <col min="27" max="27" width="6" style="116" customWidth="1"/>
    <col min="28" max="28" width="15.08984375" style="116" customWidth="1"/>
    <col min="29" max="29" width="6.6328125" style="116" customWidth="1"/>
    <col min="30" max="30" width="15.36328125" style="116" customWidth="1"/>
    <col min="31" max="31" width="7.08984375" style="116" customWidth="1"/>
    <col min="32" max="32" width="6.90625" style="116" customWidth="1"/>
    <col min="33" max="33" width="6.6328125" style="116" customWidth="1"/>
    <col min="34" max="35" width="8.6328125" style="116" customWidth="1"/>
    <col min="36" max="36" width="10.6328125" style="116" customWidth="1"/>
    <col min="37" max="37" width="15.36328125" style="116" customWidth="1"/>
    <col min="38" max="38" width="5.453125" style="116" customWidth="1"/>
    <col min="39" max="39" width="14.6328125" style="116" customWidth="1"/>
    <col min="40" max="40" width="20.36328125" style="116" customWidth="1"/>
    <col min="41" max="41" width="20.54296875" style="116" customWidth="1"/>
    <col min="42" max="42" width="21.54296875" style="116" customWidth="1"/>
    <col min="43" max="44" width="26.6328125" style="116" customWidth="1"/>
    <col min="45" max="16384" width="9.36328125" style="116"/>
  </cols>
  <sheetData>
    <row r="1" spans="1:44" ht="14" customHeight="1" x14ac:dyDescent="0.35">
      <c r="A1" s="115"/>
      <c r="B1" s="115" t="s">
        <v>156</v>
      </c>
      <c r="O1" s="115" t="s">
        <v>190</v>
      </c>
      <c r="AB1" s="115" t="s">
        <v>190</v>
      </c>
      <c r="AN1" s="115" t="s">
        <v>189</v>
      </c>
    </row>
    <row r="2" spans="1:44" ht="6.5" customHeight="1" x14ac:dyDescent="0.25"/>
    <row r="3" spans="1:44" s="122" customFormat="1" ht="13.5" customHeight="1" x14ac:dyDescent="0.35">
      <c r="A3" s="127">
        <v>2</v>
      </c>
      <c r="B3" s="126">
        <v>2.0099999999999998</v>
      </c>
      <c r="C3" s="127">
        <f t="shared" ref="C3:I3" si="0">B3+0.01</f>
        <v>2.0199999999999996</v>
      </c>
      <c r="D3" s="127">
        <f t="shared" si="0"/>
        <v>2.0299999999999994</v>
      </c>
      <c r="E3" s="254">
        <f>D3+0.01</f>
        <v>2.0399999999999991</v>
      </c>
      <c r="F3" s="255"/>
      <c r="G3" s="126">
        <f>E3+0.01</f>
        <v>2.0499999999999989</v>
      </c>
      <c r="H3" s="127">
        <f>G3+0.01</f>
        <v>2.0599999999999987</v>
      </c>
      <c r="I3" s="127">
        <f t="shared" si="0"/>
        <v>2.0699999999999985</v>
      </c>
      <c r="J3" s="127">
        <f t="shared" ref="J3" si="1">I3+0.01</f>
        <v>2.0799999999999983</v>
      </c>
      <c r="K3" s="127">
        <f t="shared" ref="K3" si="2">J3+0.01</f>
        <v>2.0899999999999981</v>
      </c>
      <c r="L3" s="127">
        <f t="shared" ref="L3" si="3">K3+0.01</f>
        <v>2.0999999999999979</v>
      </c>
      <c r="M3" s="127">
        <f t="shared" ref="M3" si="4">L3+0.01</f>
        <v>2.1099999999999977</v>
      </c>
      <c r="N3" s="127">
        <f t="shared" ref="N3" si="5">M3+0.01</f>
        <v>2.1199999999999974</v>
      </c>
      <c r="O3" s="127">
        <f>N3+0.01</f>
        <v>2.1299999999999972</v>
      </c>
      <c r="P3" s="127">
        <f>O3+0.01</f>
        <v>2.139999999999997</v>
      </c>
      <c r="Q3" s="127">
        <f t="shared" ref="Q3" si="6">P3+0.01</f>
        <v>2.1499999999999968</v>
      </c>
      <c r="R3" s="127">
        <f t="shared" ref="R3" si="7">Q3+0.01</f>
        <v>2.1599999999999966</v>
      </c>
      <c r="S3" s="127">
        <f t="shared" ref="S3" si="8">R3+0.01</f>
        <v>2.1699999999999964</v>
      </c>
      <c r="T3" s="127">
        <f t="shared" ref="T3" si="9">S3+0.01</f>
        <v>2.1799999999999962</v>
      </c>
      <c r="U3" s="127">
        <f t="shared" ref="U3" si="10">T3+0.01</f>
        <v>2.1899999999999959</v>
      </c>
      <c r="V3" s="127">
        <f t="shared" ref="V3" si="11">U3+0.01</f>
        <v>2.1999999999999957</v>
      </c>
      <c r="W3" s="127">
        <f t="shared" ref="W3" si="12">V3+0.01</f>
        <v>2.2099999999999955</v>
      </c>
      <c r="X3" s="127">
        <f t="shared" ref="X3" si="13">W3+0.01</f>
        <v>2.2199999999999953</v>
      </c>
      <c r="Y3" s="127">
        <f>X3+0.01</f>
        <v>2.2299999999999951</v>
      </c>
      <c r="Z3" s="127">
        <f t="shared" ref="Z3" si="14">Y3+0.01</f>
        <v>2.2399999999999949</v>
      </c>
      <c r="AA3" s="127">
        <f>Z3+0.01</f>
        <v>2.2499999999999947</v>
      </c>
      <c r="AB3" s="127">
        <f>AA3+0.01</f>
        <v>2.2599999999999945</v>
      </c>
      <c r="AC3" s="127">
        <f t="shared" ref="AC3" si="15">AB3+0.01</f>
        <v>2.2699999999999942</v>
      </c>
      <c r="AD3" s="127">
        <f t="shared" ref="AD3" si="16">AC3+0.01</f>
        <v>2.279999999999994</v>
      </c>
      <c r="AE3" s="127">
        <f>AD3+0.01</f>
        <v>2.2899999999999938</v>
      </c>
      <c r="AF3" s="127">
        <f t="shared" ref="AF3" si="17">AE3+0.01</f>
        <v>2.2999999999999936</v>
      </c>
      <c r="AG3" s="127">
        <f>AF3+0.01</f>
        <v>2.3099999999999934</v>
      </c>
      <c r="AH3" s="127">
        <f t="shared" ref="AH3" si="18">AG3+0.01</f>
        <v>2.3199999999999932</v>
      </c>
      <c r="AI3" s="127">
        <f t="shared" ref="AI3" si="19">AH3+0.01</f>
        <v>2.329999999999993</v>
      </c>
      <c r="AJ3" s="127">
        <f>AI3+0.01</f>
        <v>2.3399999999999928</v>
      </c>
      <c r="AK3" s="127">
        <f>AJ3+0.01</f>
        <v>2.3499999999999925</v>
      </c>
      <c r="AL3" s="127">
        <f t="shared" ref="AL3" si="20">AK3+0.01</f>
        <v>2.3599999999999923</v>
      </c>
      <c r="AM3" s="127">
        <f>AL3+0.01</f>
        <v>2.3699999999999921</v>
      </c>
      <c r="AN3" s="127">
        <f>AM3+0.01</f>
        <v>2.3799999999999919</v>
      </c>
      <c r="AO3" s="127">
        <f t="shared" ref="AO3" si="21">AN3+0.01</f>
        <v>2.3899999999999917</v>
      </c>
      <c r="AP3" s="127">
        <f t="shared" ref="AP3" si="22">AO3+0.01</f>
        <v>2.3999999999999915</v>
      </c>
      <c r="AQ3" s="127">
        <f t="shared" ref="AQ3" si="23">AP3+0.01</f>
        <v>2.4099999999999913</v>
      </c>
      <c r="AR3" s="127">
        <f t="shared" ref="AR3" si="24">AQ3+0.01</f>
        <v>2.419999999999991</v>
      </c>
    </row>
    <row r="4" spans="1:44" s="123" customFormat="1" ht="13.5" customHeight="1" x14ac:dyDescent="0.35">
      <c r="A4" s="231" t="s">
        <v>54</v>
      </c>
      <c r="B4" s="222" t="s">
        <v>130</v>
      </c>
      <c r="C4" s="233" t="s">
        <v>52</v>
      </c>
      <c r="D4" s="235" t="s">
        <v>53</v>
      </c>
      <c r="E4" s="223" t="s">
        <v>127</v>
      </c>
      <c r="F4" s="226"/>
      <c r="G4" s="233" t="s">
        <v>154</v>
      </c>
      <c r="H4" s="211" t="s">
        <v>44</v>
      </c>
      <c r="I4" s="233" t="s">
        <v>191</v>
      </c>
      <c r="J4" s="211" t="str">
        <f>CONCATENATE("Le carré a-t-il fait l'objet d'une récolte /prélèvement avant la récolte normale ?
1=Oui                              2=Non  ►(",N3,") ")</f>
        <v xml:space="preserve">Le carré a-t-il fait l'objet d'une récolte /prélèvement avant la récolte normale ?
1=Oui                              2=Non  ►(2,12) </v>
      </c>
      <c r="K4" s="242" t="s">
        <v>145</v>
      </c>
      <c r="L4" s="243"/>
      <c r="M4" s="244"/>
      <c r="N4" s="211" t="str">
        <f>CONCATENATE("La récolte a-t-elle été effectuée sur le carré posé?
1=Oui ►(",P3,") 2=Non")</f>
        <v>La récolte a-t-elle été effectuée sur le carré posé?
1=Oui ►(2,14) 2=Non</v>
      </c>
      <c r="O4" s="211" t="s">
        <v>147</v>
      </c>
      <c r="P4" s="243" t="s">
        <v>146</v>
      </c>
      <c r="Q4" s="243"/>
      <c r="R4" s="243"/>
      <c r="S4" s="243"/>
      <c r="T4" s="243"/>
      <c r="U4" s="243"/>
      <c r="V4" s="243"/>
      <c r="W4" s="243"/>
      <c r="X4" s="243"/>
      <c r="Y4" s="243"/>
      <c r="Z4" s="244"/>
      <c r="AA4" s="256" t="str">
        <f>CONCATENATE("Le carré a-t-il fait l'objet d'une récolte /prélèvement après la première récolte normale ?
1=Oui                       2=Non  ► (",2.29,") ")</f>
        <v xml:space="preserve">Le carré a-t-il fait l'objet d'une récolte /prélèvement après la première récolte normale ?
1=Oui                       2=Non  ► (2,29) </v>
      </c>
      <c r="AB4" s="242" t="s">
        <v>148</v>
      </c>
      <c r="AC4" s="243"/>
      <c r="AD4" s="244"/>
      <c r="AE4" s="211" t="s">
        <v>167</v>
      </c>
      <c r="AF4" s="242" t="s">
        <v>151</v>
      </c>
      <c r="AG4" s="243"/>
      <c r="AH4" s="243"/>
      <c r="AI4" s="243"/>
      <c r="AJ4" s="243"/>
      <c r="AK4" s="243"/>
      <c r="AL4" s="243"/>
      <c r="AM4" s="244"/>
      <c r="AN4" s="242" t="s">
        <v>152</v>
      </c>
      <c r="AO4" s="243"/>
      <c r="AP4" s="244"/>
      <c r="AQ4" s="237" t="str">
        <f>CONCATENATE("Poids récolté estimé du carré (en KG)
=",TEXT(V3,"(2.0O)")," x ",TEXT(AP3,"(2.4O)"),"
-----------------------------------
",TEXT(AN3,"(2.38)")," 
A VERIFIER PAR LE CONTRÔLEUR")</f>
        <v>Poids récolté estimé du carré (en KG)
=(2.2O) x (2.4O)
-----------------------------------
(2.38) 
A VERIFIER PAR LE CONTRÔLEUR</v>
      </c>
      <c r="AR4" s="237" t="str">
        <f>CONCATENATE("Rendement (Kg/Ha)
",TEXT(AQ3,"(2.41)"),"
--------------------------------
Superficie porté à ",TEXT(A3,"(0,05)"),"  x 10 000
A VERIFIER PAR LE CONTRÔLEUR")</f>
        <v>Rendement (Kg/Ha)
(2.41)
--------------------------------
Superficie porté à (2,05)  x 10 000
A VERIFIER PAR LE CONTRÔLEUR</v>
      </c>
    </row>
    <row r="5" spans="1:44" x14ac:dyDescent="0.25">
      <c r="A5" s="232"/>
      <c r="B5" s="222"/>
      <c r="C5" s="234"/>
      <c r="D5" s="236"/>
      <c r="E5" s="224"/>
      <c r="F5" s="228"/>
      <c r="G5" s="234"/>
      <c r="H5" s="212"/>
      <c r="I5" s="234"/>
      <c r="J5" s="212"/>
      <c r="K5" s="245"/>
      <c r="L5" s="246"/>
      <c r="M5" s="247"/>
      <c r="N5" s="212"/>
      <c r="O5" s="212"/>
      <c r="P5" s="249"/>
      <c r="Q5" s="249"/>
      <c r="R5" s="249"/>
      <c r="S5" s="249"/>
      <c r="T5" s="249"/>
      <c r="U5" s="249"/>
      <c r="V5" s="249"/>
      <c r="W5" s="249"/>
      <c r="X5" s="249"/>
      <c r="Y5" s="249"/>
      <c r="Z5" s="250"/>
      <c r="AA5" s="257"/>
      <c r="AB5" s="245"/>
      <c r="AC5" s="246"/>
      <c r="AD5" s="247"/>
      <c r="AE5" s="212"/>
      <c r="AF5" s="248"/>
      <c r="AG5" s="249"/>
      <c r="AH5" s="249"/>
      <c r="AI5" s="249"/>
      <c r="AJ5" s="249"/>
      <c r="AK5" s="249"/>
      <c r="AL5" s="249"/>
      <c r="AM5" s="250"/>
      <c r="AN5" s="245"/>
      <c r="AO5" s="246"/>
      <c r="AP5" s="247"/>
      <c r="AQ5" s="238"/>
      <c r="AR5" s="238"/>
    </row>
    <row r="6" spans="1:44" ht="11.75" customHeight="1" x14ac:dyDescent="0.25">
      <c r="A6" s="232"/>
      <c r="B6" s="222"/>
      <c r="C6" s="234"/>
      <c r="D6" s="236"/>
      <c r="E6" s="224"/>
      <c r="F6" s="228"/>
      <c r="G6" s="234"/>
      <c r="H6" s="212"/>
      <c r="I6" s="234"/>
      <c r="J6" s="212"/>
      <c r="K6" s="209" t="s">
        <v>168</v>
      </c>
      <c r="L6" s="211" t="s">
        <v>169</v>
      </c>
      <c r="M6" s="209" t="s">
        <v>170</v>
      </c>
      <c r="N6" s="212"/>
      <c r="O6" s="212"/>
      <c r="P6" s="211" t="str">
        <f>CONCATENATE("Sur quel type de parcelle la récolte a-t-elle été effectuée?
1=Parcelle tirée ►(",R3,") 
2=Parcelle de remplacement")</f>
        <v>Sur quel type de parcelle la récolte a-t-elle été effectuée?
1=Parcelle tirée ►(2,16) 
2=Parcelle de remplacement</v>
      </c>
      <c r="Q6" s="211" t="s">
        <v>202</v>
      </c>
      <c r="R6" s="211" t="s">
        <v>171</v>
      </c>
      <c r="S6" s="211" t="s">
        <v>188</v>
      </c>
      <c r="T6" s="211" t="s">
        <v>172</v>
      </c>
      <c r="U6" s="211" t="s">
        <v>173</v>
      </c>
      <c r="V6" s="209" t="s">
        <v>174</v>
      </c>
      <c r="W6" s="209" t="s">
        <v>140</v>
      </c>
      <c r="X6" s="209" t="s">
        <v>175</v>
      </c>
      <c r="Y6" s="211" t="s">
        <v>157</v>
      </c>
      <c r="Z6" s="209" t="s">
        <v>176</v>
      </c>
      <c r="AA6" s="257"/>
      <c r="AB6" s="209" t="s">
        <v>149</v>
      </c>
      <c r="AC6" s="211" t="s">
        <v>177</v>
      </c>
      <c r="AD6" s="209" t="s">
        <v>144</v>
      </c>
      <c r="AE6" s="212"/>
      <c r="AF6" s="211" t="s">
        <v>171</v>
      </c>
      <c r="AG6" s="211" t="s">
        <v>158</v>
      </c>
      <c r="AH6" s="211" t="s">
        <v>178</v>
      </c>
      <c r="AI6" s="211" t="s">
        <v>179</v>
      </c>
      <c r="AJ6" s="209" t="s">
        <v>140</v>
      </c>
      <c r="AK6" s="209" t="s">
        <v>150</v>
      </c>
      <c r="AL6" s="211" t="s">
        <v>159</v>
      </c>
      <c r="AM6" s="209" t="s">
        <v>203</v>
      </c>
      <c r="AN6" s="215" t="s">
        <v>153</v>
      </c>
      <c r="AO6" s="215" t="s">
        <v>180</v>
      </c>
      <c r="AP6" s="215" t="s">
        <v>181</v>
      </c>
      <c r="AQ6" s="238"/>
      <c r="AR6" s="238"/>
    </row>
    <row r="7" spans="1:44" ht="8.15" customHeight="1" x14ac:dyDescent="0.25">
      <c r="A7" s="232"/>
      <c r="B7" s="222"/>
      <c r="C7" s="234"/>
      <c r="D7" s="236"/>
      <c r="E7" s="224"/>
      <c r="F7" s="228"/>
      <c r="G7" s="234"/>
      <c r="H7" s="212"/>
      <c r="I7" s="234"/>
      <c r="J7" s="212"/>
      <c r="K7" s="210"/>
      <c r="L7" s="212"/>
      <c r="M7" s="210"/>
      <c r="N7" s="212"/>
      <c r="O7" s="212"/>
      <c r="P7" s="212"/>
      <c r="Q7" s="212"/>
      <c r="R7" s="212"/>
      <c r="S7" s="212"/>
      <c r="T7" s="212"/>
      <c r="U7" s="212"/>
      <c r="V7" s="210"/>
      <c r="W7" s="210"/>
      <c r="X7" s="210"/>
      <c r="Y7" s="212"/>
      <c r="Z7" s="210"/>
      <c r="AA7" s="257"/>
      <c r="AB7" s="210"/>
      <c r="AC7" s="212"/>
      <c r="AD7" s="210"/>
      <c r="AE7" s="212"/>
      <c r="AF7" s="212"/>
      <c r="AG7" s="212"/>
      <c r="AH7" s="212"/>
      <c r="AI7" s="212"/>
      <c r="AJ7" s="210"/>
      <c r="AK7" s="210"/>
      <c r="AL7" s="212"/>
      <c r="AM7" s="210"/>
      <c r="AN7" s="216"/>
      <c r="AO7" s="216"/>
      <c r="AP7" s="216"/>
      <c r="AQ7" s="238"/>
      <c r="AR7" s="238"/>
    </row>
    <row r="8" spans="1:44" x14ac:dyDescent="0.25">
      <c r="A8" s="232"/>
      <c r="B8" s="222"/>
      <c r="C8" s="234"/>
      <c r="D8" s="236"/>
      <c r="E8" s="224"/>
      <c r="F8" s="228"/>
      <c r="G8" s="234"/>
      <c r="H8" s="212"/>
      <c r="I8" s="234"/>
      <c r="J8" s="212"/>
      <c r="K8" s="210"/>
      <c r="L8" s="212"/>
      <c r="M8" s="210"/>
      <c r="N8" s="212"/>
      <c r="O8" s="212"/>
      <c r="P8" s="212"/>
      <c r="Q8" s="212"/>
      <c r="R8" s="212"/>
      <c r="S8" s="212"/>
      <c r="T8" s="212"/>
      <c r="U8" s="212"/>
      <c r="V8" s="210"/>
      <c r="W8" s="210"/>
      <c r="X8" s="210"/>
      <c r="Y8" s="212"/>
      <c r="Z8" s="210"/>
      <c r="AA8" s="257"/>
      <c r="AB8" s="210"/>
      <c r="AC8" s="212"/>
      <c r="AD8" s="210"/>
      <c r="AE8" s="212"/>
      <c r="AF8" s="212"/>
      <c r="AG8" s="212"/>
      <c r="AH8" s="212"/>
      <c r="AI8" s="212"/>
      <c r="AJ8" s="210"/>
      <c r="AK8" s="210"/>
      <c r="AL8" s="212"/>
      <c r="AM8" s="210"/>
      <c r="AN8" s="216"/>
      <c r="AO8" s="216"/>
      <c r="AP8" s="216"/>
      <c r="AQ8" s="238"/>
      <c r="AR8" s="238"/>
    </row>
    <row r="9" spans="1:44" ht="11.75" customHeight="1" x14ac:dyDescent="0.25">
      <c r="A9" s="232"/>
      <c r="B9" s="222"/>
      <c r="C9" s="234"/>
      <c r="D9" s="236"/>
      <c r="E9" s="224"/>
      <c r="F9" s="228"/>
      <c r="G9" s="234"/>
      <c r="H9" s="212"/>
      <c r="I9" s="234"/>
      <c r="J9" s="212"/>
      <c r="K9" s="210"/>
      <c r="L9" s="212"/>
      <c r="M9" s="210"/>
      <c r="N9" s="212"/>
      <c r="O9" s="212"/>
      <c r="P9" s="212"/>
      <c r="Q9" s="212"/>
      <c r="R9" s="212"/>
      <c r="S9" s="212"/>
      <c r="T9" s="212"/>
      <c r="U9" s="212"/>
      <c r="V9" s="210"/>
      <c r="W9" s="210"/>
      <c r="X9" s="210"/>
      <c r="Y9" s="212"/>
      <c r="Z9" s="210"/>
      <c r="AA9" s="257"/>
      <c r="AB9" s="210"/>
      <c r="AC9" s="212"/>
      <c r="AD9" s="210"/>
      <c r="AE9" s="212"/>
      <c r="AF9" s="212"/>
      <c r="AG9" s="212"/>
      <c r="AH9" s="212"/>
      <c r="AI9" s="212"/>
      <c r="AJ9" s="210"/>
      <c r="AK9" s="210"/>
      <c r="AL9" s="212"/>
      <c r="AM9" s="210"/>
      <c r="AN9" s="210" t="s">
        <v>182</v>
      </c>
      <c r="AO9" s="210" t="s">
        <v>183</v>
      </c>
      <c r="AP9" s="210" t="s">
        <v>184</v>
      </c>
      <c r="AQ9" s="238"/>
      <c r="AR9" s="238"/>
    </row>
    <row r="10" spans="1:44" x14ac:dyDescent="0.25">
      <c r="A10" s="232"/>
      <c r="B10" s="222"/>
      <c r="C10" s="234"/>
      <c r="D10" s="236"/>
      <c r="E10" s="224"/>
      <c r="F10" s="228"/>
      <c r="G10" s="234"/>
      <c r="H10" s="212"/>
      <c r="I10" s="234"/>
      <c r="J10" s="212"/>
      <c r="K10" s="210"/>
      <c r="L10" s="212"/>
      <c r="M10" s="210"/>
      <c r="N10" s="212"/>
      <c r="O10" s="212"/>
      <c r="P10" s="212"/>
      <c r="Q10" s="212"/>
      <c r="R10" s="212"/>
      <c r="S10" s="212"/>
      <c r="T10" s="212"/>
      <c r="U10" s="212"/>
      <c r="V10" s="210"/>
      <c r="W10" s="210"/>
      <c r="X10" s="210"/>
      <c r="Y10" s="212"/>
      <c r="Z10" s="210"/>
      <c r="AA10" s="257"/>
      <c r="AB10" s="210"/>
      <c r="AC10" s="212"/>
      <c r="AD10" s="210"/>
      <c r="AE10" s="212"/>
      <c r="AF10" s="212"/>
      <c r="AG10" s="212"/>
      <c r="AH10" s="212"/>
      <c r="AI10" s="212"/>
      <c r="AJ10" s="210"/>
      <c r="AK10" s="210"/>
      <c r="AL10" s="212"/>
      <c r="AM10" s="210"/>
      <c r="AN10" s="210"/>
      <c r="AO10" s="210"/>
      <c r="AP10" s="210"/>
      <c r="AQ10" s="238"/>
      <c r="AR10" s="238"/>
    </row>
    <row r="11" spans="1:44" x14ac:dyDescent="0.25">
      <c r="A11" s="232"/>
      <c r="B11" s="222"/>
      <c r="C11" s="234"/>
      <c r="D11" s="236"/>
      <c r="E11" s="224"/>
      <c r="F11" s="228"/>
      <c r="G11" s="234"/>
      <c r="H11" s="212"/>
      <c r="I11" s="234"/>
      <c r="J11" s="212"/>
      <c r="K11" s="210"/>
      <c r="L11" s="212"/>
      <c r="M11" s="210"/>
      <c r="N11" s="212"/>
      <c r="O11" s="212"/>
      <c r="P11" s="212"/>
      <c r="Q11" s="212"/>
      <c r="R11" s="212"/>
      <c r="S11" s="212"/>
      <c r="T11" s="212"/>
      <c r="U11" s="212"/>
      <c r="V11" s="210"/>
      <c r="W11" s="210"/>
      <c r="X11" s="210"/>
      <c r="Y11" s="212"/>
      <c r="Z11" s="210"/>
      <c r="AA11" s="257"/>
      <c r="AB11" s="210"/>
      <c r="AC11" s="212"/>
      <c r="AD11" s="210"/>
      <c r="AE11" s="212"/>
      <c r="AF11" s="212"/>
      <c r="AG11" s="212"/>
      <c r="AH11" s="212"/>
      <c r="AI11" s="212"/>
      <c r="AJ11" s="210"/>
      <c r="AK11" s="210"/>
      <c r="AL11" s="212"/>
      <c r="AM11" s="210"/>
      <c r="AN11" s="210"/>
      <c r="AO11" s="210"/>
      <c r="AP11" s="210"/>
      <c r="AQ11" s="238"/>
      <c r="AR11" s="238"/>
    </row>
    <row r="12" spans="1:44" ht="13.5" customHeight="1" x14ac:dyDescent="0.25">
      <c r="A12" s="232"/>
      <c r="B12" s="222"/>
      <c r="C12" s="234"/>
      <c r="D12" s="236"/>
      <c r="E12" s="224"/>
      <c r="F12" s="228"/>
      <c r="G12" s="234"/>
      <c r="H12" s="212"/>
      <c r="I12" s="234"/>
      <c r="J12" s="212"/>
      <c r="K12" s="210"/>
      <c r="L12" s="212"/>
      <c r="M12" s="210"/>
      <c r="N12" s="212"/>
      <c r="O12" s="212"/>
      <c r="P12" s="212"/>
      <c r="Q12" s="212"/>
      <c r="R12" s="212"/>
      <c r="S12" s="212"/>
      <c r="T12" s="212"/>
      <c r="U12" s="212"/>
      <c r="V12" s="210"/>
      <c r="W12" s="210"/>
      <c r="X12" s="210"/>
      <c r="Y12" s="212"/>
      <c r="Z12" s="210"/>
      <c r="AA12" s="257"/>
      <c r="AB12" s="210"/>
      <c r="AC12" s="212"/>
      <c r="AD12" s="210"/>
      <c r="AE12" s="212"/>
      <c r="AF12" s="212"/>
      <c r="AG12" s="212"/>
      <c r="AH12" s="212"/>
      <c r="AI12" s="212"/>
      <c r="AJ12" s="210"/>
      <c r="AK12" s="210"/>
      <c r="AL12" s="212"/>
      <c r="AM12" s="210"/>
      <c r="AN12" s="210"/>
      <c r="AO12" s="210"/>
      <c r="AP12" s="210"/>
      <c r="AQ12" s="238"/>
      <c r="AR12" s="238"/>
    </row>
    <row r="13" spans="1:44" ht="15" customHeight="1" x14ac:dyDescent="0.25">
      <c r="A13" s="232"/>
      <c r="B13" s="222"/>
      <c r="C13" s="234"/>
      <c r="D13" s="236"/>
      <c r="E13" s="253"/>
      <c r="F13" s="230"/>
      <c r="G13" s="234"/>
      <c r="H13" s="212"/>
      <c r="I13" s="234"/>
      <c r="J13" s="212"/>
      <c r="K13" s="210"/>
      <c r="L13" s="212"/>
      <c r="M13" s="210"/>
      <c r="N13" s="212"/>
      <c r="O13" s="212"/>
      <c r="P13" s="212"/>
      <c r="Q13" s="212"/>
      <c r="R13" s="212"/>
      <c r="S13" s="212"/>
      <c r="T13" s="212"/>
      <c r="U13" s="212"/>
      <c r="V13" s="210"/>
      <c r="W13" s="210"/>
      <c r="X13" s="210"/>
      <c r="Y13" s="212"/>
      <c r="Z13" s="210"/>
      <c r="AA13" s="257"/>
      <c r="AB13" s="210"/>
      <c r="AC13" s="212"/>
      <c r="AD13" s="210"/>
      <c r="AE13" s="212"/>
      <c r="AF13" s="212"/>
      <c r="AG13" s="212"/>
      <c r="AH13" s="212"/>
      <c r="AI13" s="212"/>
      <c r="AJ13" s="210"/>
      <c r="AK13" s="210"/>
      <c r="AL13" s="212"/>
      <c r="AM13" s="210"/>
      <c r="AN13" s="210"/>
      <c r="AO13" s="210"/>
      <c r="AP13" s="210"/>
      <c r="AQ13" s="238"/>
      <c r="AR13" s="238"/>
    </row>
    <row r="14" spans="1:44" ht="15" customHeight="1" x14ac:dyDescent="0.25">
      <c r="A14" s="232"/>
      <c r="B14" s="222"/>
      <c r="C14" s="234"/>
      <c r="D14" s="236"/>
      <c r="E14" s="223" t="s">
        <v>125</v>
      </c>
      <c r="F14" s="223" t="s">
        <v>126</v>
      </c>
      <c r="G14" s="234"/>
      <c r="H14" s="212"/>
      <c r="I14" s="234"/>
      <c r="J14" s="212"/>
      <c r="K14" s="210"/>
      <c r="L14" s="212"/>
      <c r="M14" s="210"/>
      <c r="N14" s="212"/>
      <c r="O14" s="212"/>
      <c r="P14" s="212"/>
      <c r="Q14" s="212"/>
      <c r="R14" s="212"/>
      <c r="S14" s="212"/>
      <c r="T14" s="212"/>
      <c r="U14" s="212"/>
      <c r="V14" s="210"/>
      <c r="W14" s="210"/>
      <c r="X14" s="210"/>
      <c r="Y14" s="212"/>
      <c r="Z14" s="210"/>
      <c r="AA14" s="257"/>
      <c r="AB14" s="210"/>
      <c r="AC14" s="212"/>
      <c r="AD14" s="210"/>
      <c r="AE14" s="212"/>
      <c r="AF14" s="212"/>
      <c r="AG14" s="212"/>
      <c r="AH14" s="212"/>
      <c r="AI14" s="212"/>
      <c r="AJ14" s="210"/>
      <c r="AK14" s="210"/>
      <c r="AL14" s="212"/>
      <c r="AM14" s="210"/>
      <c r="AN14" s="210"/>
      <c r="AO14" s="210"/>
      <c r="AP14" s="210"/>
      <c r="AQ14" s="238" t="s">
        <v>128</v>
      </c>
      <c r="AR14" s="238"/>
    </row>
    <row r="15" spans="1:44" ht="15" customHeight="1" x14ac:dyDescent="0.25">
      <c r="A15" s="232"/>
      <c r="B15" s="222"/>
      <c r="C15" s="234"/>
      <c r="D15" s="236"/>
      <c r="E15" s="224"/>
      <c r="F15" s="224"/>
      <c r="G15" s="234"/>
      <c r="H15" s="212"/>
      <c r="I15" s="234"/>
      <c r="J15" s="212"/>
      <c r="K15" s="210"/>
      <c r="L15" s="212"/>
      <c r="M15" s="210"/>
      <c r="N15" s="212"/>
      <c r="O15" s="212"/>
      <c r="P15" s="212"/>
      <c r="Q15" s="212"/>
      <c r="R15" s="212"/>
      <c r="S15" s="212"/>
      <c r="T15" s="212"/>
      <c r="U15" s="212"/>
      <c r="V15" s="210"/>
      <c r="W15" s="210"/>
      <c r="X15" s="210"/>
      <c r="Y15" s="212"/>
      <c r="Z15" s="210"/>
      <c r="AA15" s="257"/>
      <c r="AB15" s="210"/>
      <c r="AC15" s="212"/>
      <c r="AD15" s="210"/>
      <c r="AE15" s="212"/>
      <c r="AF15" s="212"/>
      <c r="AG15" s="212"/>
      <c r="AH15" s="212"/>
      <c r="AI15" s="212"/>
      <c r="AJ15" s="210"/>
      <c r="AK15" s="210"/>
      <c r="AL15" s="212"/>
      <c r="AM15" s="210"/>
      <c r="AN15" s="210"/>
      <c r="AO15" s="210"/>
      <c r="AP15" s="210"/>
      <c r="AQ15" s="238"/>
      <c r="AR15" s="238"/>
    </row>
    <row r="16" spans="1:44" ht="40.25" customHeight="1" x14ac:dyDescent="0.25">
      <c r="A16" s="232"/>
      <c r="B16" s="222"/>
      <c r="C16" s="251"/>
      <c r="D16" s="252"/>
      <c r="E16" s="253"/>
      <c r="F16" s="253"/>
      <c r="G16" s="251"/>
      <c r="H16" s="241"/>
      <c r="I16" s="251"/>
      <c r="J16" s="241"/>
      <c r="K16" s="240"/>
      <c r="L16" s="241"/>
      <c r="M16" s="240"/>
      <c r="N16" s="241"/>
      <c r="O16" s="241"/>
      <c r="P16" s="241"/>
      <c r="Q16" s="241"/>
      <c r="R16" s="241"/>
      <c r="S16" s="241"/>
      <c r="T16" s="241"/>
      <c r="U16" s="241"/>
      <c r="V16" s="240"/>
      <c r="W16" s="240"/>
      <c r="X16" s="240"/>
      <c r="Y16" s="241"/>
      <c r="Z16" s="240"/>
      <c r="AA16" s="258"/>
      <c r="AB16" s="240"/>
      <c r="AC16" s="241"/>
      <c r="AD16" s="240"/>
      <c r="AE16" s="241"/>
      <c r="AF16" s="241"/>
      <c r="AG16" s="241"/>
      <c r="AH16" s="241"/>
      <c r="AI16" s="241"/>
      <c r="AJ16" s="240"/>
      <c r="AK16" s="240"/>
      <c r="AL16" s="241"/>
      <c r="AM16" s="240"/>
      <c r="AN16" s="240"/>
      <c r="AO16" s="240"/>
      <c r="AP16" s="240"/>
      <c r="AQ16" s="239"/>
      <c r="AR16" s="239"/>
    </row>
    <row r="17" spans="1:44" s="124" customFormat="1" x14ac:dyDescent="0.35">
      <c r="A17" s="131" t="s">
        <v>187</v>
      </c>
      <c r="B17" s="128" t="s">
        <v>39</v>
      </c>
      <c r="C17" s="129" t="s">
        <v>39</v>
      </c>
      <c r="D17" s="129" t="s">
        <v>39</v>
      </c>
      <c r="E17" s="130" t="s">
        <v>43</v>
      </c>
      <c r="F17" s="130" t="s">
        <v>39</v>
      </c>
      <c r="G17" s="129" t="s">
        <v>40</v>
      </c>
      <c r="H17" s="129" t="s">
        <v>39</v>
      </c>
      <c r="I17" s="129" t="s">
        <v>39</v>
      </c>
      <c r="J17" s="129" t="s">
        <v>39</v>
      </c>
      <c r="K17" s="131" t="s">
        <v>40</v>
      </c>
      <c r="L17" s="129" t="s">
        <v>39</v>
      </c>
      <c r="M17" s="131" t="s">
        <v>40</v>
      </c>
      <c r="N17" s="129" t="s">
        <v>39</v>
      </c>
      <c r="O17" s="129" t="s">
        <v>39</v>
      </c>
      <c r="P17" s="129" t="s">
        <v>39</v>
      </c>
      <c r="Q17" s="129" t="s">
        <v>39</v>
      </c>
      <c r="R17" s="129" t="s">
        <v>39</v>
      </c>
      <c r="S17" s="129" t="s">
        <v>39</v>
      </c>
      <c r="T17" s="131" t="s">
        <v>40</v>
      </c>
      <c r="U17" s="131" t="s">
        <v>40</v>
      </c>
      <c r="V17" s="131" t="s">
        <v>40</v>
      </c>
      <c r="W17" s="129" t="s">
        <v>40</v>
      </c>
      <c r="X17" s="129" t="s">
        <v>40</v>
      </c>
      <c r="Y17" s="129" t="s">
        <v>39</v>
      </c>
      <c r="Z17" s="129" t="s">
        <v>40</v>
      </c>
      <c r="AA17" s="129" t="s">
        <v>39</v>
      </c>
      <c r="AB17" s="131" t="s">
        <v>40</v>
      </c>
      <c r="AC17" s="129" t="s">
        <v>39</v>
      </c>
      <c r="AD17" s="131" t="s">
        <v>40</v>
      </c>
      <c r="AE17" s="129" t="s">
        <v>39</v>
      </c>
      <c r="AF17" s="129" t="s">
        <v>39</v>
      </c>
      <c r="AG17" s="129" t="s">
        <v>39</v>
      </c>
      <c r="AH17" s="132" t="s">
        <v>40</v>
      </c>
      <c r="AI17" s="132" t="s">
        <v>40</v>
      </c>
      <c r="AJ17" s="129" t="s">
        <v>40</v>
      </c>
      <c r="AK17" s="129" t="s">
        <v>40</v>
      </c>
      <c r="AL17" s="129" t="s">
        <v>39</v>
      </c>
      <c r="AM17" s="129" t="s">
        <v>40</v>
      </c>
      <c r="AN17" s="129" t="s">
        <v>40</v>
      </c>
      <c r="AO17" s="129" t="s">
        <v>40</v>
      </c>
      <c r="AP17" s="129" t="s">
        <v>40</v>
      </c>
      <c r="AQ17" s="129" t="s">
        <v>40</v>
      </c>
      <c r="AR17" s="129" t="s">
        <v>40</v>
      </c>
    </row>
    <row r="18" spans="1:44" ht="15" customHeight="1" x14ac:dyDescent="0.3">
      <c r="A18" s="120">
        <v>1</v>
      </c>
      <c r="B18" s="121" t="s">
        <v>120</v>
      </c>
      <c r="C18" s="121" t="s">
        <v>120</v>
      </c>
      <c r="D18" s="121" t="s">
        <v>120</v>
      </c>
      <c r="E18" s="125"/>
      <c r="F18" s="121" t="s">
        <v>121</v>
      </c>
      <c r="G18" s="121" t="s">
        <v>166</v>
      </c>
      <c r="H18" s="121" t="s">
        <v>122</v>
      </c>
      <c r="I18" s="121" t="s">
        <v>122</v>
      </c>
      <c r="J18" s="121" t="s">
        <v>122</v>
      </c>
      <c r="K18" s="121" t="s">
        <v>185</v>
      </c>
      <c r="L18" s="121" t="s">
        <v>122</v>
      </c>
      <c r="M18" s="121" t="s">
        <v>185</v>
      </c>
      <c r="N18" s="121" t="s">
        <v>122</v>
      </c>
      <c r="O18" s="121" t="s">
        <v>122</v>
      </c>
      <c r="P18" s="121" t="s">
        <v>122</v>
      </c>
      <c r="Q18" s="121" t="s">
        <v>122</v>
      </c>
      <c r="R18" s="121" t="s">
        <v>122</v>
      </c>
      <c r="S18" s="121" t="s">
        <v>122</v>
      </c>
      <c r="T18" s="121" t="s">
        <v>121</v>
      </c>
      <c r="U18" s="121" t="s">
        <v>121</v>
      </c>
      <c r="V18" s="121" t="s">
        <v>121</v>
      </c>
      <c r="W18" s="121" t="s">
        <v>121</v>
      </c>
      <c r="X18" s="121" t="s">
        <v>185</v>
      </c>
      <c r="Y18" s="121" t="s">
        <v>122</v>
      </c>
      <c r="Z18" s="121" t="s">
        <v>185</v>
      </c>
      <c r="AA18" s="121" t="s">
        <v>122</v>
      </c>
      <c r="AB18" s="121" t="s">
        <v>185</v>
      </c>
      <c r="AC18" s="121" t="s">
        <v>122</v>
      </c>
      <c r="AD18" s="121" t="s">
        <v>185</v>
      </c>
      <c r="AE18" s="121" t="s">
        <v>122</v>
      </c>
      <c r="AF18" s="121" t="s">
        <v>122</v>
      </c>
      <c r="AG18" s="121" t="s">
        <v>122</v>
      </c>
      <c r="AH18" s="121" t="s">
        <v>121</v>
      </c>
      <c r="AI18" s="121" t="s">
        <v>121</v>
      </c>
      <c r="AJ18" s="121" t="s">
        <v>123</v>
      </c>
      <c r="AK18" s="121" t="s">
        <v>185</v>
      </c>
      <c r="AL18" s="121" t="s">
        <v>122</v>
      </c>
      <c r="AM18" s="121" t="s">
        <v>185</v>
      </c>
      <c r="AN18" s="121" t="s">
        <v>121</v>
      </c>
      <c r="AO18" s="121" t="s">
        <v>185</v>
      </c>
      <c r="AP18" s="121" t="s">
        <v>185</v>
      </c>
      <c r="AQ18" s="121" t="s">
        <v>186</v>
      </c>
      <c r="AR18" s="121" t="s">
        <v>186</v>
      </c>
    </row>
    <row r="19" spans="1:44" ht="15" customHeight="1" x14ac:dyDescent="0.3">
      <c r="A19" s="120">
        <v>2</v>
      </c>
      <c r="B19" s="121" t="s">
        <v>120</v>
      </c>
      <c r="C19" s="121" t="s">
        <v>120</v>
      </c>
      <c r="D19" s="121" t="s">
        <v>120</v>
      </c>
      <c r="E19" s="125"/>
      <c r="F19" s="121" t="s">
        <v>121</v>
      </c>
      <c r="G19" s="121" t="s">
        <v>166</v>
      </c>
      <c r="H19" s="121" t="s">
        <v>122</v>
      </c>
      <c r="I19" s="121" t="s">
        <v>122</v>
      </c>
      <c r="J19" s="121" t="s">
        <v>122</v>
      </c>
      <c r="K19" s="121" t="s">
        <v>185</v>
      </c>
      <c r="L19" s="121" t="s">
        <v>122</v>
      </c>
      <c r="M19" s="121" t="s">
        <v>185</v>
      </c>
      <c r="N19" s="121" t="s">
        <v>122</v>
      </c>
      <c r="O19" s="121" t="s">
        <v>122</v>
      </c>
      <c r="P19" s="121" t="s">
        <v>122</v>
      </c>
      <c r="Q19" s="121" t="s">
        <v>122</v>
      </c>
      <c r="R19" s="121" t="s">
        <v>122</v>
      </c>
      <c r="S19" s="121" t="s">
        <v>122</v>
      </c>
      <c r="T19" s="121" t="s">
        <v>121</v>
      </c>
      <c r="U19" s="121" t="s">
        <v>121</v>
      </c>
      <c r="V19" s="121" t="s">
        <v>121</v>
      </c>
      <c r="W19" s="121" t="s">
        <v>121</v>
      </c>
      <c r="X19" s="121" t="s">
        <v>185</v>
      </c>
      <c r="Y19" s="121" t="s">
        <v>122</v>
      </c>
      <c r="Z19" s="121" t="s">
        <v>185</v>
      </c>
      <c r="AA19" s="121" t="s">
        <v>122</v>
      </c>
      <c r="AB19" s="121" t="s">
        <v>185</v>
      </c>
      <c r="AC19" s="121" t="s">
        <v>122</v>
      </c>
      <c r="AD19" s="121" t="s">
        <v>185</v>
      </c>
      <c r="AE19" s="121" t="s">
        <v>122</v>
      </c>
      <c r="AF19" s="121" t="s">
        <v>122</v>
      </c>
      <c r="AG19" s="121" t="s">
        <v>122</v>
      </c>
      <c r="AH19" s="121" t="s">
        <v>121</v>
      </c>
      <c r="AI19" s="121" t="s">
        <v>121</v>
      </c>
      <c r="AJ19" s="121" t="s">
        <v>123</v>
      </c>
      <c r="AK19" s="121" t="s">
        <v>185</v>
      </c>
      <c r="AL19" s="121" t="s">
        <v>122</v>
      </c>
      <c r="AM19" s="121" t="s">
        <v>185</v>
      </c>
      <c r="AN19" s="121" t="s">
        <v>121</v>
      </c>
      <c r="AO19" s="121" t="s">
        <v>185</v>
      </c>
      <c r="AP19" s="121" t="s">
        <v>185</v>
      </c>
      <c r="AQ19" s="121" t="s">
        <v>186</v>
      </c>
      <c r="AR19" s="121" t="s">
        <v>186</v>
      </c>
    </row>
    <row r="20" spans="1:44" ht="15" customHeight="1" x14ac:dyDescent="0.3">
      <c r="A20" s="120">
        <v>3</v>
      </c>
      <c r="B20" s="121" t="s">
        <v>120</v>
      </c>
      <c r="C20" s="121" t="s">
        <v>120</v>
      </c>
      <c r="D20" s="121" t="s">
        <v>120</v>
      </c>
      <c r="E20" s="125"/>
      <c r="F20" s="121" t="s">
        <v>121</v>
      </c>
      <c r="G20" s="121" t="s">
        <v>166</v>
      </c>
      <c r="H20" s="121" t="s">
        <v>122</v>
      </c>
      <c r="I20" s="121" t="s">
        <v>122</v>
      </c>
      <c r="J20" s="121" t="s">
        <v>122</v>
      </c>
      <c r="K20" s="121" t="s">
        <v>185</v>
      </c>
      <c r="L20" s="121" t="s">
        <v>122</v>
      </c>
      <c r="M20" s="121" t="s">
        <v>185</v>
      </c>
      <c r="N20" s="121" t="s">
        <v>122</v>
      </c>
      <c r="O20" s="121" t="s">
        <v>122</v>
      </c>
      <c r="P20" s="121" t="s">
        <v>122</v>
      </c>
      <c r="Q20" s="121" t="s">
        <v>122</v>
      </c>
      <c r="R20" s="121" t="s">
        <v>122</v>
      </c>
      <c r="S20" s="121" t="s">
        <v>122</v>
      </c>
      <c r="T20" s="121" t="s">
        <v>121</v>
      </c>
      <c r="U20" s="121" t="s">
        <v>121</v>
      </c>
      <c r="V20" s="121" t="s">
        <v>121</v>
      </c>
      <c r="W20" s="121" t="s">
        <v>121</v>
      </c>
      <c r="X20" s="121" t="s">
        <v>185</v>
      </c>
      <c r="Y20" s="121" t="s">
        <v>122</v>
      </c>
      <c r="Z20" s="121" t="s">
        <v>185</v>
      </c>
      <c r="AA20" s="121" t="s">
        <v>122</v>
      </c>
      <c r="AB20" s="121" t="s">
        <v>185</v>
      </c>
      <c r="AC20" s="121" t="s">
        <v>122</v>
      </c>
      <c r="AD20" s="121" t="s">
        <v>185</v>
      </c>
      <c r="AE20" s="121" t="s">
        <v>122</v>
      </c>
      <c r="AF20" s="121" t="s">
        <v>122</v>
      </c>
      <c r="AG20" s="121" t="s">
        <v>122</v>
      </c>
      <c r="AH20" s="121" t="s">
        <v>121</v>
      </c>
      <c r="AI20" s="121" t="s">
        <v>121</v>
      </c>
      <c r="AJ20" s="121" t="s">
        <v>123</v>
      </c>
      <c r="AK20" s="121" t="s">
        <v>185</v>
      </c>
      <c r="AL20" s="121" t="s">
        <v>122</v>
      </c>
      <c r="AM20" s="121" t="s">
        <v>185</v>
      </c>
      <c r="AN20" s="121" t="s">
        <v>121</v>
      </c>
      <c r="AO20" s="121" t="s">
        <v>185</v>
      </c>
      <c r="AP20" s="121" t="s">
        <v>185</v>
      </c>
      <c r="AQ20" s="121" t="s">
        <v>186</v>
      </c>
      <c r="AR20" s="121" t="s">
        <v>186</v>
      </c>
    </row>
    <row r="21" spans="1:44" ht="15" customHeight="1" x14ac:dyDescent="0.3">
      <c r="A21" s="120">
        <v>4</v>
      </c>
      <c r="B21" s="121" t="s">
        <v>120</v>
      </c>
      <c r="C21" s="121" t="s">
        <v>120</v>
      </c>
      <c r="D21" s="121" t="s">
        <v>120</v>
      </c>
      <c r="E21" s="125"/>
      <c r="F21" s="121" t="s">
        <v>121</v>
      </c>
      <c r="G21" s="121" t="s">
        <v>166</v>
      </c>
      <c r="H21" s="121" t="s">
        <v>122</v>
      </c>
      <c r="I21" s="121" t="s">
        <v>122</v>
      </c>
      <c r="J21" s="121" t="s">
        <v>122</v>
      </c>
      <c r="K21" s="121" t="s">
        <v>185</v>
      </c>
      <c r="L21" s="121" t="s">
        <v>122</v>
      </c>
      <c r="M21" s="121" t="s">
        <v>185</v>
      </c>
      <c r="N21" s="121" t="s">
        <v>122</v>
      </c>
      <c r="O21" s="121" t="s">
        <v>122</v>
      </c>
      <c r="P21" s="121" t="s">
        <v>122</v>
      </c>
      <c r="Q21" s="121" t="s">
        <v>122</v>
      </c>
      <c r="R21" s="121" t="s">
        <v>122</v>
      </c>
      <c r="S21" s="121" t="s">
        <v>122</v>
      </c>
      <c r="T21" s="121" t="s">
        <v>121</v>
      </c>
      <c r="U21" s="121" t="s">
        <v>121</v>
      </c>
      <c r="V21" s="121" t="s">
        <v>121</v>
      </c>
      <c r="W21" s="121" t="s">
        <v>121</v>
      </c>
      <c r="X21" s="121" t="s">
        <v>185</v>
      </c>
      <c r="Y21" s="121" t="s">
        <v>122</v>
      </c>
      <c r="Z21" s="121" t="s">
        <v>185</v>
      </c>
      <c r="AA21" s="121" t="s">
        <v>122</v>
      </c>
      <c r="AB21" s="121" t="s">
        <v>185</v>
      </c>
      <c r="AC21" s="121" t="s">
        <v>122</v>
      </c>
      <c r="AD21" s="121" t="s">
        <v>185</v>
      </c>
      <c r="AE21" s="121" t="s">
        <v>122</v>
      </c>
      <c r="AF21" s="121" t="s">
        <v>122</v>
      </c>
      <c r="AG21" s="121" t="s">
        <v>122</v>
      </c>
      <c r="AH21" s="121" t="s">
        <v>121</v>
      </c>
      <c r="AI21" s="121" t="s">
        <v>121</v>
      </c>
      <c r="AJ21" s="121" t="s">
        <v>123</v>
      </c>
      <c r="AK21" s="121" t="s">
        <v>185</v>
      </c>
      <c r="AL21" s="121" t="s">
        <v>122</v>
      </c>
      <c r="AM21" s="121" t="s">
        <v>185</v>
      </c>
      <c r="AN21" s="121" t="s">
        <v>121</v>
      </c>
      <c r="AO21" s="121" t="s">
        <v>185</v>
      </c>
      <c r="AP21" s="121" t="s">
        <v>185</v>
      </c>
      <c r="AQ21" s="121" t="s">
        <v>186</v>
      </c>
      <c r="AR21" s="121" t="s">
        <v>186</v>
      </c>
    </row>
    <row r="22" spans="1:44" ht="15" customHeight="1" x14ac:dyDescent="0.3">
      <c r="A22" s="120">
        <v>5</v>
      </c>
      <c r="B22" s="121" t="s">
        <v>120</v>
      </c>
      <c r="C22" s="121" t="s">
        <v>120</v>
      </c>
      <c r="D22" s="121" t="s">
        <v>120</v>
      </c>
      <c r="E22" s="125"/>
      <c r="F22" s="121" t="s">
        <v>121</v>
      </c>
      <c r="G22" s="121" t="s">
        <v>166</v>
      </c>
      <c r="H22" s="121" t="s">
        <v>122</v>
      </c>
      <c r="I22" s="121" t="s">
        <v>122</v>
      </c>
      <c r="J22" s="121" t="s">
        <v>122</v>
      </c>
      <c r="K22" s="121" t="s">
        <v>185</v>
      </c>
      <c r="L22" s="121" t="s">
        <v>122</v>
      </c>
      <c r="M22" s="121" t="s">
        <v>185</v>
      </c>
      <c r="N22" s="121" t="s">
        <v>122</v>
      </c>
      <c r="O22" s="121" t="s">
        <v>122</v>
      </c>
      <c r="P22" s="121" t="s">
        <v>122</v>
      </c>
      <c r="Q22" s="121" t="s">
        <v>122</v>
      </c>
      <c r="R22" s="121" t="s">
        <v>122</v>
      </c>
      <c r="S22" s="121" t="s">
        <v>122</v>
      </c>
      <c r="T22" s="121" t="s">
        <v>121</v>
      </c>
      <c r="U22" s="121" t="s">
        <v>121</v>
      </c>
      <c r="V22" s="121" t="s">
        <v>121</v>
      </c>
      <c r="W22" s="121" t="s">
        <v>121</v>
      </c>
      <c r="X22" s="121" t="s">
        <v>185</v>
      </c>
      <c r="Y22" s="121" t="s">
        <v>122</v>
      </c>
      <c r="Z22" s="121" t="s">
        <v>185</v>
      </c>
      <c r="AA22" s="121" t="s">
        <v>122</v>
      </c>
      <c r="AB22" s="121" t="s">
        <v>185</v>
      </c>
      <c r="AC22" s="121" t="s">
        <v>122</v>
      </c>
      <c r="AD22" s="121" t="s">
        <v>185</v>
      </c>
      <c r="AE22" s="121" t="s">
        <v>122</v>
      </c>
      <c r="AF22" s="121" t="s">
        <v>122</v>
      </c>
      <c r="AG22" s="121" t="s">
        <v>122</v>
      </c>
      <c r="AH22" s="121" t="s">
        <v>121</v>
      </c>
      <c r="AI22" s="121" t="s">
        <v>121</v>
      </c>
      <c r="AJ22" s="121" t="s">
        <v>123</v>
      </c>
      <c r="AK22" s="121" t="s">
        <v>185</v>
      </c>
      <c r="AL22" s="121" t="s">
        <v>122</v>
      </c>
      <c r="AM22" s="121" t="s">
        <v>185</v>
      </c>
      <c r="AN22" s="121" t="s">
        <v>121</v>
      </c>
      <c r="AO22" s="121" t="s">
        <v>185</v>
      </c>
      <c r="AP22" s="121" t="s">
        <v>185</v>
      </c>
      <c r="AQ22" s="121" t="s">
        <v>186</v>
      </c>
      <c r="AR22" s="121" t="s">
        <v>186</v>
      </c>
    </row>
    <row r="23" spans="1:44" ht="15" customHeight="1" x14ac:dyDescent="0.3">
      <c r="A23" s="120">
        <v>6</v>
      </c>
      <c r="B23" s="121" t="s">
        <v>120</v>
      </c>
      <c r="C23" s="121" t="s">
        <v>120</v>
      </c>
      <c r="D23" s="121" t="s">
        <v>120</v>
      </c>
      <c r="E23" s="125"/>
      <c r="F23" s="121" t="s">
        <v>121</v>
      </c>
      <c r="G23" s="121" t="s">
        <v>166</v>
      </c>
      <c r="H23" s="121" t="s">
        <v>122</v>
      </c>
      <c r="I23" s="121" t="s">
        <v>122</v>
      </c>
      <c r="J23" s="121" t="s">
        <v>122</v>
      </c>
      <c r="K23" s="121" t="s">
        <v>185</v>
      </c>
      <c r="L23" s="121" t="s">
        <v>122</v>
      </c>
      <c r="M23" s="121" t="s">
        <v>185</v>
      </c>
      <c r="N23" s="121" t="s">
        <v>122</v>
      </c>
      <c r="O23" s="121" t="s">
        <v>122</v>
      </c>
      <c r="P23" s="121" t="s">
        <v>122</v>
      </c>
      <c r="Q23" s="121" t="s">
        <v>122</v>
      </c>
      <c r="R23" s="121" t="s">
        <v>122</v>
      </c>
      <c r="S23" s="121" t="s">
        <v>122</v>
      </c>
      <c r="T23" s="121" t="s">
        <v>121</v>
      </c>
      <c r="U23" s="121" t="s">
        <v>121</v>
      </c>
      <c r="V23" s="121" t="s">
        <v>121</v>
      </c>
      <c r="W23" s="121" t="s">
        <v>121</v>
      </c>
      <c r="X23" s="121" t="s">
        <v>185</v>
      </c>
      <c r="Y23" s="121" t="s">
        <v>122</v>
      </c>
      <c r="Z23" s="121" t="s">
        <v>185</v>
      </c>
      <c r="AA23" s="121" t="s">
        <v>122</v>
      </c>
      <c r="AB23" s="121" t="s">
        <v>185</v>
      </c>
      <c r="AC23" s="121" t="s">
        <v>122</v>
      </c>
      <c r="AD23" s="121" t="s">
        <v>185</v>
      </c>
      <c r="AE23" s="121" t="s">
        <v>122</v>
      </c>
      <c r="AF23" s="121" t="s">
        <v>122</v>
      </c>
      <c r="AG23" s="121" t="s">
        <v>122</v>
      </c>
      <c r="AH23" s="121" t="s">
        <v>121</v>
      </c>
      <c r="AI23" s="121" t="s">
        <v>121</v>
      </c>
      <c r="AJ23" s="121" t="s">
        <v>123</v>
      </c>
      <c r="AK23" s="121" t="s">
        <v>185</v>
      </c>
      <c r="AL23" s="121" t="s">
        <v>122</v>
      </c>
      <c r="AM23" s="121" t="s">
        <v>185</v>
      </c>
      <c r="AN23" s="121" t="s">
        <v>121</v>
      </c>
      <c r="AO23" s="121" t="s">
        <v>185</v>
      </c>
      <c r="AP23" s="121" t="s">
        <v>185</v>
      </c>
      <c r="AQ23" s="121" t="s">
        <v>186</v>
      </c>
      <c r="AR23" s="121" t="s">
        <v>186</v>
      </c>
    </row>
    <row r="24" spans="1:44" ht="15" customHeight="1" x14ac:dyDescent="0.3">
      <c r="A24" s="120">
        <v>7</v>
      </c>
      <c r="B24" s="121" t="s">
        <v>120</v>
      </c>
      <c r="C24" s="121" t="s">
        <v>120</v>
      </c>
      <c r="D24" s="121" t="s">
        <v>120</v>
      </c>
      <c r="E24" s="125"/>
      <c r="F24" s="121" t="s">
        <v>121</v>
      </c>
      <c r="G24" s="121" t="s">
        <v>166</v>
      </c>
      <c r="H24" s="121" t="s">
        <v>122</v>
      </c>
      <c r="I24" s="121" t="s">
        <v>122</v>
      </c>
      <c r="J24" s="121" t="s">
        <v>122</v>
      </c>
      <c r="K24" s="121" t="s">
        <v>185</v>
      </c>
      <c r="L24" s="121" t="s">
        <v>122</v>
      </c>
      <c r="M24" s="121" t="s">
        <v>185</v>
      </c>
      <c r="N24" s="121" t="s">
        <v>122</v>
      </c>
      <c r="O24" s="121" t="s">
        <v>122</v>
      </c>
      <c r="P24" s="121" t="s">
        <v>122</v>
      </c>
      <c r="Q24" s="121" t="s">
        <v>122</v>
      </c>
      <c r="R24" s="121" t="s">
        <v>122</v>
      </c>
      <c r="S24" s="121" t="s">
        <v>122</v>
      </c>
      <c r="T24" s="121" t="s">
        <v>121</v>
      </c>
      <c r="U24" s="121" t="s">
        <v>121</v>
      </c>
      <c r="V24" s="121" t="s">
        <v>121</v>
      </c>
      <c r="W24" s="121" t="s">
        <v>121</v>
      </c>
      <c r="X24" s="121" t="s">
        <v>185</v>
      </c>
      <c r="Y24" s="121" t="s">
        <v>122</v>
      </c>
      <c r="Z24" s="121" t="s">
        <v>185</v>
      </c>
      <c r="AA24" s="121" t="s">
        <v>122</v>
      </c>
      <c r="AB24" s="121" t="s">
        <v>185</v>
      </c>
      <c r="AC24" s="121" t="s">
        <v>122</v>
      </c>
      <c r="AD24" s="121" t="s">
        <v>185</v>
      </c>
      <c r="AE24" s="121" t="s">
        <v>122</v>
      </c>
      <c r="AF24" s="121" t="s">
        <v>122</v>
      </c>
      <c r="AG24" s="121" t="s">
        <v>122</v>
      </c>
      <c r="AH24" s="121" t="s">
        <v>121</v>
      </c>
      <c r="AI24" s="121" t="s">
        <v>121</v>
      </c>
      <c r="AJ24" s="121" t="s">
        <v>123</v>
      </c>
      <c r="AK24" s="121" t="s">
        <v>185</v>
      </c>
      <c r="AL24" s="121" t="s">
        <v>122</v>
      </c>
      <c r="AM24" s="121" t="s">
        <v>185</v>
      </c>
      <c r="AN24" s="121" t="s">
        <v>121</v>
      </c>
      <c r="AO24" s="121" t="s">
        <v>185</v>
      </c>
      <c r="AP24" s="121" t="s">
        <v>185</v>
      </c>
      <c r="AQ24" s="121" t="s">
        <v>186</v>
      </c>
      <c r="AR24" s="121" t="s">
        <v>186</v>
      </c>
    </row>
    <row r="25" spans="1:44" ht="15" customHeight="1" x14ac:dyDescent="0.3">
      <c r="A25" s="120">
        <v>8</v>
      </c>
      <c r="B25" s="121" t="s">
        <v>120</v>
      </c>
      <c r="C25" s="121" t="s">
        <v>120</v>
      </c>
      <c r="D25" s="121" t="s">
        <v>120</v>
      </c>
      <c r="E25" s="125"/>
      <c r="F25" s="121" t="s">
        <v>121</v>
      </c>
      <c r="G25" s="121" t="s">
        <v>166</v>
      </c>
      <c r="H25" s="121" t="s">
        <v>122</v>
      </c>
      <c r="I25" s="121" t="s">
        <v>122</v>
      </c>
      <c r="J25" s="121" t="s">
        <v>122</v>
      </c>
      <c r="K25" s="121" t="s">
        <v>185</v>
      </c>
      <c r="L25" s="121" t="s">
        <v>122</v>
      </c>
      <c r="M25" s="121" t="s">
        <v>185</v>
      </c>
      <c r="N25" s="121" t="s">
        <v>122</v>
      </c>
      <c r="O25" s="121" t="s">
        <v>122</v>
      </c>
      <c r="P25" s="121" t="s">
        <v>122</v>
      </c>
      <c r="Q25" s="121" t="s">
        <v>122</v>
      </c>
      <c r="R25" s="121" t="s">
        <v>122</v>
      </c>
      <c r="S25" s="121" t="s">
        <v>122</v>
      </c>
      <c r="T25" s="121" t="s">
        <v>121</v>
      </c>
      <c r="U25" s="121" t="s">
        <v>121</v>
      </c>
      <c r="V25" s="121" t="s">
        <v>121</v>
      </c>
      <c r="W25" s="121" t="s">
        <v>121</v>
      </c>
      <c r="X25" s="121" t="s">
        <v>185</v>
      </c>
      <c r="Y25" s="121" t="s">
        <v>122</v>
      </c>
      <c r="Z25" s="121" t="s">
        <v>185</v>
      </c>
      <c r="AA25" s="121" t="s">
        <v>122</v>
      </c>
      <c r="AB25" s="121" t="s">
        <v>185</v>
      </c>
      <c r="AC25" s="121" t="s">
        <v>122</v>
      </c>
      <c r="AD25" s="121" t="s">
        <v>185</v>
      </c>
      <c r="AE25" s="121" t="s">
        <v>122</v>
      </c>
      <c r="AF25" s="121" t="s">
        <v>122</v>
      </c>
      <c r="AG25" s="121" t="s">
        <v>122</v>
      </c>
      <c r="AH25" s="121" t="s">
        <v>121</v>
      </c>
      <c r="AI25" s="121" t="s">
        <v>121</v>
      </c>
      <c r="AJ25" s="121" t="s">
        <v>123</v>
      </c>
      <c r="AK25" s="121" t="s">
        <v>185</v>
      </c>
      <c r="AL25" s="121" t="s">
        <v>122</v>
      </c>
      <c r="AM25" s="121" t="s">
        <v>185</v>
      </c>
      <c r="AN25" s="121" t="s">
        <v>121</v>
      </c>
      <c r="AO25" s="121" t="s">
        <v>185</v>
      </c>
      <c r="AP25" s="121" t="s">
        <v>185</v>
      </c>
      <c r="AQ25" s="121" t="s">
        <v>186</v>
      </c>
      <c r="AR25" s="121" t="s">
        <v>186</v>
      </c>
    </row>
    <row r="26" spans="1:44" ht="15" customHeight="1" x14ac:dyDescent="0.3">
      <c r="A26" s="120">
        <v>9</v>
      </c>
      <c r="B26" s="121" t="s">
        <v>120</v>
      </c>
      <c r="C26" s="121" t="s">
        <v>120</v>
      </c>
      <c r="D26" s="121" t="s">
        <v>120</v>
      </c>
      <c r="E26" s="125"/>
      <c r="F26" s="121" t="s">
        <v>121</v>
      </c>
      <c r="G26" s="121" t="s">
        <v>166</v>
      </c>
      <c r="H26" s="121" t="s">
        <v>122</v>
      </c>
      <c r="I26" s="121" t="s">
        <v>122</v>
      </c>
      <c r="J26" s="121" t="s">
        <v>122</v>
      </c>
      <c r="K26" s="121" t="s">
        <v>185</v>
      </c>
      <c r="L26" s="121" t="s">
        <v>122</v>
      </c>
      <c r="M26" s="121" t="s">
        <v>185</v>
      </c>
      <c r="N26" s="121" t="s">
        <v>122</v>
      </c>
      <c r="O26" s="121" t="s">
        <v>122</v>
      </c>
      <c r="P26" s="121" t="s">
        <v>122</v>
      </c>
      <c r="Q26" s="121" t="s">
        <v>122</v>
      </c>
      <c r="R26" s="121" t="s">
        <v>122</v>
      </c>
      <c r="S26" s="121" t="s">
        <v>122</v>
      </c>
      <c r="T26" s="121" t="s">
        <v>121</v>
      </c>
      <c r="U26" s="121" t="s">
        <v>121</v>
      </c>
      <c r="V26" s="121" t="s">
        <v>121</v>
      </c>
      <c r="W26" s="121" t="s">
        <v>121</v>
      </c>
      <c r="X26" s="121" t="s">
        <v>185</v>
      </c>
      <c r="Y26" s="121" t="s">
        <v>122</v>
      </c>
      <c r="Z26" s="121" t="s">
        <v>185</v>
      </c>
      <c r="AA26" s="121" t="s">
        <v>122</v>
      </c>
      <c r="AB26" s="121" t="s">
        <v>185</v>
      </c>
      <c r="AC26" s="121" t="s">
        <v>122</v>
      </c>
      <c r="AD26" s="121" t="s">
        <v>185</v>
      </c>
      <c r="AE26" s="121" t="s">
        <v>122</v>
      </c>
      <c r="AF26" s="121" t="s">
        <v>122</v>
      </c>
      <c r="AG26" s="121" t="s">
        <v>122</v>
      </c>
      <c r="AH26" s="121" t="s">
        <v>121</v>
      </c>
      <c r="AI26" s="121" t="s">
        <v>121</v>
      </c>
      <c r="AJ26" s="121" t="s">
        <v>123</v>
      </c>
      <c r="AK26" s="121" t="s">
        <v>185</v>
      </c>
      <c r="AL26" s="121" t="s">
        <v>122</v>
      </c>
      <c r="AM26" s="121" t="s">
        <v>185</v>
      </c>
      <c r="AN26" s="121" t="s">
        <v>121</v>
      </c>
      <c r="AO26" s="121" t="s">
        <v>185</v>
      </c>
      <c r="AP26" s="121" t="s">
        <v>185</v>
      </c>
      <c r="AQ26" s="121" t="s">
        <v>186</v>
      </c>
      <c r="AR26" s="121" t="s">
        <v>186</v>
      </c>
    </row>
    <row r="27" spans="1:44" ht="15" customHeight="1" x14ac:dyDescent="0.3">
      <c r="A27" s="120">
        <v>10</v>
      </c>
      <c r="B27" s="121" t="s">
        <v>120</v>
      </c>
      <c r="C27" s="121" t="s">
        <v>120</v>
      </c>
      <c r="D27" s="121" t="s">
        <v>120</v>
      </c>
      <c r="E27" s="125"/>
      <c r="F27" s="121" t="s">
        <v>121</v>
      </c>
      <c r="G27" s="121" t="s">
        <v>166</v>
      </c>
      <c r="H27" s="121" t="s">
        <v>122</v>
      </c>
      <c r="I27" s="121" t="s">
        <v>122</v>
      </c>
      <c r="J27" s="121" t="s">
        <v>122</v>
      </c>
      <c r="K27" s="121" t="s">
        <v>185</v>
      </c>
      <c r="L27" s="121" t="s">
        <v>122</v>
      </c>
      <c r="M27" s="121" t="s">
        <v>185</v>
      </c>
      <c r="N27" s="121" t="s">
        <v>122</v>
      </c>
      <c r="O27" s="121" t="s">
        <v>122</v>
      </c>
      <c r="P27" s="121" t="s">
        <v>122</v>
      </c>
      <c r="Q27" s="121" t="s">
        <v>122</v>
      </c>
      <c r="R27" s="121" t="s">
        <v>122</v>
      </c>
      <c r="S27" s="121" t="s">
        <v>122</v>
      </c>
      <c r="T27" s="121" t="s">
        <v>121</v>
      </c>
      <c r="U27" s="121" t="s">
        <v>121</v>
      </c>
      <c r="V27" s="121" t="s">
        <v>121</v>
      </c>
      <c r="W27" s="121" t="s">
        <v>121</v>
      </c>
      <c r="X27" s="121" t="s">
        <v>185</v>
      </c>
      <c r="Y27" s="121" t="s">
        <v>122</v>
      </c>
      <c r="Z27" s="121" t="s">
        <v>185</v>
      </c>
      <c r="AA27" s="121" t="s">
        <v>122</v>
      </c>
      <c r="AB27" s="121" t="s">
        <v>185</v>
      </c>
      <c r="AC27" s="121" t="s">
        <v>122</v>
      </c>
      <c r="AD27" s="121" t="s">
        <v>185</v>
      </c>
      <c r="AE27" s="121" t="s">
        <v>122</v>
      </c>
      <c r="AF27" s="121" t="s">
        <v>122</v>
      </c>
      <c r="AG27" s="121" t="s">
        <v>122</v>
      </c>
      <c r="AH27" s="121" t="s">
        <v>121</v>
      </c>
      <c r="AI27" s="121" t="s">
        <v>121</v>
      </c>
      <c r="AJ27" s="121" t="s">
        <v>123</v>
      </c>
      <c r="AK27" s="121" t="s">
        <v>185</v>
      </c>
      <c r="AL27" s="121" t="s">
        <v>122</v>
      </c>
      <c r="AM27" s="121" t="s">
        <v>185</v>
      </c>
      <c r="AN27" s="121" t="s">
        <v>121</v>
      </c>
      <c r="AO27" s="121" t="s">
        <v>185</v>
      </c>
      <c r="AP27" s="121" t="s">
        <v>185</v>
      </c>
      <c r="AQ27" s="121" t="s">
        <v>186</v>
      </c>
      <c r="AR27" s="121" t="s">
        <v>186</v>
      </c>
    </row>
    <row r="28" spans="1:44" ht="15" customHeight="1" x14ac:dyDescent="0.3">
      <c r="A28" s="120">
        <v>11</v>
      </c>
      <c r="B28" s="121" t="s">
        <v>120</v>
      </c>
      <c r="C28" s="121" t="s">
        <v>120</v>
      </c>
      <c r="D28" s="121" t="s">
        <v>120</v>
      </c>
      <c r="E28" s="125"/>
      <c r="F28" s="121" t="s">
        <v>121</v>
      </c>
      <c r="G28" s="121" t="s">
        <v>166</v>
      </c>
      <c r="H28" s="121" t="s">
        <v>122</v>
      </c>
      <c r="I28" s="121" t="s">
        <v>122</v>
      </c>
      <c r="J28" s="121" t="s">
        <v>122</v>
      </c>
      <c r="K28" s="121" t="s">
        <v>185</v>
      </c>
      <c r="L28" s="121" t="s">
        <v>122</v>
      </c>
      <c r="M28" s="121" t="s">
        <v>185</v>
      </c>
      <c r="N28" s="121" t="s">
        <v>122</v>
      </c>
      <c r="O28" s="121" t="s">
        <v>122</v>
      </c>
      <c r="P28" s="121" t="s">
        <v>122</v>
      </c>
      <c r="Q28" s="121" t="s">
        <v>122</v>
      </c>
      <c r="R28" s="121" t="s">
        <v>122</v>
      </c>
      <c r="S28" s="121" t="s">
        <v>122</v>
      </c>
      <c r="T28" s="121" t="s">
        <v>121</v>
      </c>
      <c r="U28" s="121" t="s">
        <v>121</v>
      </c>
      <c r="V28" s="121" t="s">
        <v>121</v>
      </c>
      <c r="W28" s="121" t="s">
        <v>121</v>
      </c>
      <c r="X28" s="121" t="s">
        <v>185</v>
      </c>
      <c r="Y28" s="121" t="s">
        <v>122</v>
      </c>
      <c r="Z28" s="121" t="s">
        <v>185</v>
      </c>
      <c r="AA28" s="121" t="s">
        <v>122</v>
      </c>
      <c r="AB28" s="121" t="s">
        <v>185</v>
      </c>
      <c r="AC28" s="121" t="s">
        <v>122</v>
      </c>
      <c r="AD28" s="121" t="s">
        <v>185</v>
      </c>
      <c r="AE28" s="121" t="s">
        <v>122</v>
      </c>
      <c r="AF28" s="121" t="s">
        <v>122</v>
      </c>
      <c r="AG28" s="121" t="s">
        <v>122</v>
      </c>
      <c r="AH28" s="121" t="s">
        <v>121</v>
      </c>
      <c r="AI28" s="121" t="s">
        <v>121</v>
      </c>
      <c r="AJ28" s="121" t="s">
        <v>123</v>
      </c>
      <c r="AK28" s="121" t="s">
        <v>185</v>
      </c>
      <c r="AL28" s="121" t="s">
        <v>122</v>
      </c>
      <c r="AM28" s="121" t="s">
        <v>185</v>
      </c>
      <c r="AN28" s="121" t="s">
        <v>121</v>
      </c>
      <c r="AO28" s="121" t="s">
        <v>185</v>
      </c>
      <c r="AP28" s="121" t="s">
        <v>185</v>
      </c>
      <c r="AQ28" s="121" t="s">
        <v>186</v>
      </c>
      <c r="AR28" s="121" t="s">
        <v>186</v>
      </c>
    </row>
    <row r="29" spans="1:44" ht="15" customHeight="1" x14ac:dyDescent="0.3">
      <c r="A29" s="120">
        <v>12</v>
      </c>
      <c r="B29" s="121" t="s">
        <v>120</v>
      </c>
      <c r="C29" s="121" t="s">
        <v>120</v>
      </c>
      <c r="D29" s="121" t="s">
        <v>120</v>
      </c>
      <c r="E29" s="125"/>
      <c r="F29" s="121" t="s">
        <v>121</v>
      </c>
      <c r="G29" s="121" t="s">
        <v>166</v>
      </c>
      <c r="H29" s="121" t="s">
        <v>122</v>
      </c>
      <c r="I29" s="121" t="s">
        <v>122</v>
      </c>
      <c r="J29" s="121" t="s">
        <v>122</v>
      </c>
      <c r="K29" s="121" t="s">
        <v>185</v>
      </c>
      <c r="L29" s="121" t="s">
        <v>122</v>
      </c>
      <c r="M29" s="121" t="s">
        <v>185</v>
      </c>
      <c r="N29" s="121" t="s">
        <v>122</v>
      </c>
      <c r="O29" s="121" t="s">
        <v>122</v>
      </c>
      <c r="P29" s="121" t="s">
        <v>122</v>
      </c>
      <c r="Q29" s="121" t="s">
        <v>122</v>
      </c>
      <c r="R29" s="121" t="s">
        <v>122</v>
      </c>
      <c r="S29" s="121" t="s">
        <v>122</v>
      </c>
      <c r="T29" s="121" t="s">
        <v>121</v>
      </c>
      <c r="U29" s="121" t="s">
        <v>121</v>
      </c>
      <c r="V29" s="121" t="s">
        <v>121</v>
      </c>
      <c r="W29" s="121" t="s">
        <v>121</v>
      </c>
      <c r="X29" s="121" t="s">
        <v>185</v>
      </c>
      <c r="Y29" s="121" t="s">
        <v>122</v>
      </c>
      <c r="Z29" s="121" t="s">
        <v>185</v>
      </c>
      <c r="AA29" s="121" t="s">
        <v>122</v>
      </c>
      <c r="AB29" s="121" t="s">
        <v>185</v>
      </c>
      <c r="AC29" s="121" t="s">
        <v>122</v>
      </c>
      <c r="AD29" s="121" t="s">
        <v>185</v>
      </c>
      <c r="AE29" s="121" t="s">
        <v>122</v>
      </c>
      <c r="AF29" s="121" t="s">
        <v>122</v>
      </c>
      <c r="AG29" s="121" t="s">
        <v>122</v>
      </c>
      <c r="AH29" s="121" t="s">
        <v>121</v>
      </c>
      <c r="AI29" s="121" t="s">
        <v>121</v>
      </c>
      <c r="AJ29" s="121" t="s">
        <v>123</v>
      </c>
      <c r="AK29" s="121" t="s">
        <v>185</v>
      </c>
      <c r="AL29" s="121" t="s">
        <v>122</v>
      </c>
      <c r="AM29" s="121" t="s">
        <v>185</v>
      </c>
      <c r="AN29" s="121" t="s">
        <v>121</v>
      </c>
      <c r="AO29" s="121" t="s">
        <v>185</v>
      </c>
      <c r="AP29" s="121" t="s">
        <v>185</v>
      </c>
      <c r="AQ29" s="121" t="s">
        <v>186</v>
      </c>
      <c r="AR29" s="121" t="s">
        <v>186</v>
      </c>
    </row>
    <row r="30" spans="1:44" ht="15" customHeight="1" x14ac:dyDescent="0.3">
      <c r="A30" s="120">
        <v>13</v>
      </c>
      <c r="B30" s="121" t="s">
        <v>120</v>
      </c>
      <c r="C30" s="121" t="s">
        <v>120</v>
      </c>
      <c r="D30" s="121" t="s">
        <v>120</v>
      </c>
      <c r="E30" s="125"/>
      <c r="F30" s="121" t="s">
        <v>121</v>
      </c>
      <c r="G30" s="121" t="s">
        <v>166</v>
      </c>
      <c r="H30" s="121" t="s">
        <v>122</v>
      </c>
      <c r="I30" s="121" t="s">
        <v>122</v>
      </c>
      <c r="J30" s="121" t="s">
        <v>122</v>
      </c>
      <c r="K30" s="121" t="s">
        <v>185</v>
      </c>
      <c r="L30" s="121" t="s">
        <v>122</v>
      </c>
      <c r="M30" s="121" t="s">
        <v>185</v>
      </c>
      <c r="N30" s="121" t="s">
        <v>122</v>
      </c>
      <c r="O30" s="121" t="s">
        <v>122</v>
      </c>
      <c r="P30" s="121" t="s">
        <v>122</v>
      </c>
      <c r="Q30" s="121" t="s">
        <v>122</v>
      </c>
      <c r="R30" s="121" t="s">
        <v>122</v>
      </c>
      <c r="S30" s="121" t="s">
        <v>122</v>
      </c>
      <c r="T30" s="121" t="s">
        <v>121</v>
      </c>
      <c r="U30" s="121" t="s">
        <v>121</v>
      </c>
      <c r="V30" s="121" t="s">
        <v>121</v>
      </c>
      <c r="W30" s="121" t="s">
        <v>121</v>
      </c>
      <c r="X30" s="121" t="s">
        <v>185</v>
      </c>
      <c r="Y30" s="121" t="s">
        <v>122</v>
      </c>
      <c r="Z30" s="121" t="s">
        <v>185</v>
      </c>
      <c r="AA30" s="121" t="s">
        <v>122</v>
      </c>
      <c r="AB30" s="121" t="s">
        <v>185</v>
      </c>
      <c r="AC30" s="121" t="s">
        <v>122</v>
      </c>
      <c r="AD30" s="121" t="s">
        <v>185</v>
      </c>
      <c r="AE30" s="121" t="s">
        <v>122</v>
      </c>
      <c r="AF30" s="121" t="s">
        <v>122</v>
      </c>
      <c r="AG30" s="121" t="s">
        <v>122</v>
      </c>
      <c r="AH30" s="121" t="s">
        <v>121</v>
      </c>
      <c r="AI30" s="121" t="s">
        <v>121</v>
      </c>
      <c r="AJ30" s="121" t="s">
        <v>123</v>
      </c>
      <c r="AK30" s="121" t="s">
        <v>185</v>
      </c>
      <c r="AL30" s="121" t="s">
        <v>122</v>
      </c>
      <c r="AM30" s="121" t="s">
        <v>185</v>
      </c>
      <c r="AN30" s="121" t="s">
        <v>121</v>
      </c>
      <c r="AO30" s="121" t="s">
        <v>185</v>
      </c>
      <c r="AP30" s="121" t="s">
        <v>185</v>
      </c>
      <c r="AQ30" s="121" t="s">
        <v>186</v>
      </c>
      <c r="AR30" s="121" t="s">
        <v>186</v>
      </c>
    </row>
    <row r="31" spans="1:44" ht="15" customHeight="1" x14ac:dyDescent="0.3">
      <c r="A31" s="120">
        <v>14</v>
      </c>
      <c r="B31" s="121" t="s">
        <v>120</v>
      </c>
      <c r="C31" s="121" t="s">
        <v>120</v>
      </c>
      <c r="D31" s="121" t="s">
        <v>120</v>
      </c>
      <c r="E31" s="125"/>
      <c r="F31" s="121" t="s">
        <v>121</v>
      </c>
      <c r="G31" s="121" t="s">
        <v>166</v>
      </c>
      <c r="H31" s="121" t="s">
        <v>122</v>
      </c>
      <c r="I31" s="121" t="s">
        <v>122</v>
      </c>
      <c r="J31" s="121" t="s">
        <v>122</v>
      </c>
      <c r="K31" s="121" t="s">
        <v>185</v>
      </c>
      <c r="L31" s="121" t="s">
        <v>122</v>
      </c>
      <c r="M31" s="121" t="s">
        <v>185</v>
      </c>
      <c r="N31" s="121" t="s">
        <v>122</v>
      </c>
      <c r="O31" s="121" t="s">
        <v>122</v>
      </c>
      <c r="P31" s="121" t="s">
        <v>122</v>
      </c>
      <c r="Q31" s="121" t="s">
        <v>122</v>
      </c>
      <c r="R31" s="121" t="s">
        <v>122</v>
      </c>
      <c r="S31" s="121" t="s">
        <v>122</v>
      </c>
      <c r="T31" s="121" t="s">
        <v>121</v>
      </c>
      <c r="U31" s="121" t="s">
        <v>121</v>
      </c>
      <c r="V31" s="121" t="s">
        <v>121</v>
      </c>
      <c r="W31" s="121" t="s">
        <v>121</v>
      </c>
      <c r="X31" s="121" t="s">
        <v>185</v>
      </c>
      <c r="Y31" s="121" t="s">
        <v>122</v>
      </c>
      <c r="Z31" s="121" t="s">
        <v>185</v>
      </c>
      <c r="AA31" s="121" t="s">
        <v>122</v>
      </c>
      <c r="AB31" s="121" t="s">
        <v>185</v>
      </c>
      <c r="AC31" s="121" t="s">
        <v>122</v>
      </c>
      <c r="AD31" s="121" t="s">
        <v>185</v>
      </c>
      <c r="AE31" s="121" t="s">
        <v>122</v>
      </c>
      <c r="AF31" s="121" t="s">
        <v>122</v>
      </c>
      <c r="AG31" s="121" t="s">
        <v>122</v>
      </c>
      <c r="AH31" s="121" t="s">
        <v>121</v>
      </c>
      <c r="AI31" s="121" t="s">
        <v>121</v>
      </c>
      <c r="AJ31" s="121" t="s">
        <v>123</v>
      </c>
      <c r="AK31" s="121" t="s">
        <v>185</v>
      </c>
      <c r="AL31" s="121" t="s">
        <v>122</v>
      </c>
      <c r="AM31" s="121" t="s">
        <v>185</v>
      </c>
      <c r="AN31" s="121" t="s">
        <v>121</v>
      </c>
      <c r="AO31" s="121" t="s">
        <v>185</v>
      </c>
      <c r="AP31" s="121" t="s">
        <v>185</v>
      </c>
      <c r="AQ31" s="121" t="s">
        <v>186</v>
      </c>
      <c r="AR31" s="121" t="s">
        <v>186</v>
      </c>
    </row>
    <row r="32" spans="1:44" ht="15" customHeight="1" x14ac:dyDescent="0.3">
      <c r="A32" s="120">
        <v>15</v>
      </c>
      <c r="B32" s="121" t="s">
        <v>120</v>
      </c>
      <c r="C32" s="121" t="s">
        <v>120</v>
      </c>
      <c r="D32" s="121" t="s">
        <v>120</v>
      </c>
      <c r="E32" s="125"/>
      <c r="F32" s="121" t="s">
        <v>121</v>
      </c>
      <c r="G32" s="121" t="s">
        <v>166</v>
      </c>
      <c r="H32" s="121" t="s">
        <v>122</v>
      </c>
      <c r="I32" s="121" t="s">
        <v>122</v>
      </c>
      <c r="J32" s="121" t="s">
        <v>122</v>
      </c>
      <c r="K32" s="121" t="s">
        <v>185</v>
      </c>
      <c r="L32" s="121" t="s">
        <v>122</v>
      </c>
      <c r="M32" s="121" t="s">
        <v>185</v>
      </c>
      <c r="N32" s="121" t="s">
        <v>122</v>
      </c>
      <c r="O32" s="121" t="s">
        <v>122</v>
      </c>
      <c r="P32" s="121" t="s">
        <v>122</v>
      </c>
      <c r="Q32" s="121" t="s">
        <v>122</v>
      </c>
      <c r="R32" s="121" t="s">
        <v>122</v>
      </c>
      <c r="S32" s="121" t="s">
        <v>122</v>
      </c>
      <c r="T32" s="121" t="s">
        <v>121</v>
      </c>
      <c r="U32" s="121" t="s">
        <v>121</v>
      </c>
      <c r="V32" s="121" t="s">
        <v>121</v>
      </c>
      <c r="W32" s="121" t="s">
        <v>121</v>
      </c>
      <c r="X32" s="121" t="s">
        <v>185</v>
      </c>
      <c r="Y32" s="121" t="s">
        <v>122</v>
      </c>
      <c r="Z32" s="121" t="s">
        <v>185</v>
      </c>
      <c r="AA32" s="121" t="s">
        <v>122</v>
      </c>
      <c r="AB32" s="121" t="s">
        <v>185</v>
      </c>
      <c r="AC32" s="121" t="s">
        <v>122</v>
      </c>
      <c r="AD32" s="121" t="s">
        <v>185</v>
      </c>
      <c r="AE32" s="121" t="s">
        <v>122</v>
      </c>
      <c r="AF32" s="121" t="s">
        <v>122</v>
      </c>
      <c r="AG32" s="121" t="s">
        <v>122</v>
      </c>
      <c r="AH32" s="121" t="s">
        <v>121</v>
      </c>
      <c r="AI32" s="121" t="s">
        <v>121</v>
      </c>
      <c r="AJ32" s="121" t="s">
        <v>123</v>
      </c>
      <c r="AK32" s="121" t="s">
        <v>185</v>
      </c>
      <c r="AL32" s="121" t="s">
        <v>122</v>
      </c>
      <c r="AM32" s="121" t="s">
        <v>185</v>
      </c>
      <c r="AN32" s="121" t="s">
        <v>121</v>
      </c>
      <c r="AO32" s="121" t="s">
        <v>185</v>
      </c>
      <c r="AP32" s="121" t="s">
        <v>185</v>
      </c>
      <c r="AQ32" s="121" t="s">
        <v>186</v>
      </c>
      <c r="AR32" s="121" t="s">
        <v>186</v>
      </c>
    </row>
    <row r="33" spans="1:44" ht="15" customHeight="1" x14ac:dyDescent="0.3">
      <c r="A33" s="120">
        <v>16</v>
      </c>
      <c r="B33" s="121" t="s">
        <v>120</v>
      </c>
      <c r="C33" s="121" t="s">
        <v>120</v>
      </c>
      <c r="D33" s="121" t="s">
        <v>120</v>
      </c>
      <c r="E33" s="125"/>
      <c r="F33" s="121" t="s">
        <v>121</v>
      </c>
      <c r="G33" s="121" t="s">
        <v>166</v>
      </c>
      <c r="H33" s="121" t="s">
        <v>122</v>
      </c>
      <c r="I33" s="121" t="s">
        <v>122</v>
      </c>
      <c r="J33" s="121" t="s">
        <v>122</v>
      </c>
      <c r="K33" s="121" t="s">
        <v>185</v>
      </c>
      <c r="L33" s="121" t="s">
        <v>122</v>
      </c>
      <c r="M33" s="121" t="s">
        <v>185</v>
      </c>
      <c r="N33" s="121" t="s">
        <v>122</v>
      </c>
      <c r="O33" s="121" t="s">
        <v>122</v>
      </c>
      <c r="P33" s="121" t="s">
        <v>122</v>
      </c>
      <c r="Q33" s="121" t="s">
        <v>122</v>
      </c>
      <c r="R33" s="121" t="s">
        <v>122</v>
      </c>
      <c r="S33" s="121" t="s">
        <v>122</v>
      </c>
      <c r="T33" s="121" t="s">
        <v>121</v>
      </c>
      <c r="U33" s="121" t="s">
        <v>121</v>
      </c>
      <c r="V33" s="121" t="s">
        <v>121</v>
      </c>
      <c r="W33" s="121" t="s">
        <v>121</v>
      </c>
      <c r="X33" s="121" t="s">
        <v>185</v>
      </c>
      <c r="Y33" s="121" t="s">
        <v>122</v>
      </c>
      <c r="Z33" s="121" t="s">
        <v>185</v>
      </c>
      <c r="AA33" s="121" t="s">
        <v>122</v>
      </c>
      <c r="AB33" s="121" t="s">
        <v>185</v>
      </c>
      <c r="AC33" s="121" t="s">
        <v>122</v>
      </c>
      <c r="AD33" s="121" t="s">
        <v>185</v>
      </c>
      <c r="AE33" s="121" t="s">
        <v>122</v>
      </c>
      <c r="AF33" s="121" t="s">
        <v>122</v>
      </c>
      <c r="AG33" s="121" t="s">
        <v>122</v>
      </c>
      <c r="AH33" s="121" t="s">
        <v>121</v>
      </c>
      <c r="AI33" s="121" t="s">
        <v>121</v>
      </c>
      <c r="AJ33" s="121" t="s">
        <v>123</v>
      </c>
      <c r="AK33" s="121" t="s">
        <v>185</v>
      </c>
      <c r="AL33" s="121" t="s">
        <v>122</v>
      </c>
      <c r="AM33" s="121" t="s">
        <v>185</v>
      </c>
      <c r="AN33" s="121" t="s">
        <v>121</v>
      </c>
      <c r="AO33" s="121" t="s">
        <v>185</v>
      </c>
      <c r="AP33" s="121" t="s">
        <v>185</v>
      </c>
      <c r="AQ33" s="121" t="s">
        <v>186</v>
      </c>
      <c r="AR33" s="121" t="s">
        <v>186</v>
      </c>
    </row>
    <row r="34" spans="1:44" ht="15" customHeight="1" x14ac:dyDescent="0.3">
      <c r="A34" s="120">
        <v>17</v>
      </c>
      <c r="B34" s="121" t="s">
        <v>120</v>
      </c>
      <c r="C34" s="121" t="s">
        <v>120</v>
      </c>
      <c r="D34" s="121" t="s">
        <v>120</v>
      </c>
      <c r="E34" s="125"/>
      <c r="F34" s="121" t="s">
        <v>121</v>
      </c>
      <c r="G34" s="121" t="s">
        <v>166</v>
      </c>
      <c r="H34" s="121" t="s">
        <v>122</v>
      </c>
      <c r="I34" s="121" t="s">
        <v>122</v>
      </c>
      <c r="J34" s="121" t="s">
        <v>122</v>
      </c>
      <c r="K34" s="121" t="s">
        <v>185</v>
      </c>
      <c r="L34" s="121" t="s">
        <v>122</v>
      </c>
      <c r="M34" s="121" t="s">
        <v>185</v>
      </c>
      <c r="N34" s="121" t="s">
        <v>122</v>
      </c>
      <c r="O34" s="121" t="s">
        <v>122</v>
      </c>
      <c r="P34" s="121" t="s">
        <v>122</v>
      </c>
      <c r="Q34" s="121" t="s">
        <v>122</v>
      </c>
      <c r="R34" s="121" t="s">
        <v>122</v>
      </c>
      <c r="S34" s="121" t="s">
        <v>122</v>
      </c>
      <c r="T34" s="121" t="s">
        <v>121</v>
      </c>
      <c r="U34" s="121" t="s">
        <v>121</v>
      </c>
      <c r="V34" s="121" t="s">
        <v>121</v>
      </c>
      <c r="W34" s="121" t="s">
        <v>121</v>
      </c>
      <c r="X34" s="121" t="s">
        <v>185</v>
      </c>
      <c r="Y34" s="121" t="s">
        <v>122</v>
      </c>
      <c r="Z34" s="121" t="s">
        <v>185</v>
      </c>
      <c r="AA34" s="121" t="s">
        <v>122</v>
      </c>
      <c r="AB34" s="121" t="s">
        <v>185</v>
      </c>
      <c r="AC34" s="121" t="s">
        <v>122</v>
      </c>
      <c r="AD34" s="121" t="s">
        <v>185</v>
      </c>
      <c r="AE34" s="121" t="s">
        <v>122</v>
      </c>
      <c r="AF34" s="121" t="s">
        <v>122</v>
      </c>
      <c r="AG34" s="121" t="s">
        <v>122</v>
      </c>
      <c r="AH34" s="121" t="s">
        <v>121</v>
      </c>
      <c r="AI34" s="121" t="s">
        <v>121</v>
      </c>
      <c r="AJ34" s="121" t="s">
        <v>123</v>
      </c>
      <c r="AK34" s="121" t="s">
        <v>185</v>
      </c>
      <c r="AL34" s="121" t="s">
        <v>122</v>
      </c>
      <c r="AM34" s="121" t="s">
        <v>185</v>
      </c>
      <c r="AN34" s="121" t="s">
        <v>121</v>
      </c>
      <c r="AO34" s="121" t="s">
        <v>185</v>
      </c>
      <c r="AP34" s="121" t="s">
        <v>185</v>
      </c>
      <c r="AQ34" s="121" t="s">
        <v>186</v>
      </c>
      <c r="AR34" s="121" t="s">
        <v>186</v>
      </c>
    </row>
    <row r="35" spans="1:44" ht="15" customHeight="1" x14ac:dyDescent="0.3">
      <c r="A35" s="120">
        <v>18</v>
      </c>
      <c r="B35" s="121" t="s">
        <v>120</v>
      </c>
      <c r="C35" s="121" t="s">
        <v>120</v>
      </c>
      <c r="D35" s="121" t="s">
        <v>120</v>
      </c>
      <c r="E35" s="125"/>
      <c r="F35" s="121" t="s">
        <v>121</v>
      </c>
      <c r="G35" s="121" t="s">
        <v>166</v>
      </c>
      <c r="H35" s="121" t="s">
        <v>122</v>
      </c>
      <c r="I35" s="121" t="s">
        <v>122</v>
      </c>
      <c r="J35" s="121" t="s">
        <v>122</v>
      </c>
      <c r="K35" s="121" t="s">
        <v>185</v>
      </c>
      <c r="L35" s="121" t="s">
        <v>122</v>
      </c>
      <c r="M35" s="121" t="s">
        <v>185</v>
      </c>
      <c r="N35" s="121" t="s">
        <v>122</v>
      </c>
      <c r="O35" s="121" t="s">
        <v>122</v>
      </c>
      <c r="P35" s="121" t="s">
        <v>122</v>
      </c>
      <c r="Q35" s="121" t="s">
        <v>122</v>
      </c>
      <c r="R35" s="121" t="s">
        <v>122</v>
      </c>
      <c r="S35" s="121" t="s">
        <v>122</v>
      </c>
      <c r="T35" s="121" t="s">
        <v>121</v>
      </c>
      <c r="U35" s="121" t="s">
        <v>121</v>
      </c>
      <c r="V35" s="121" t="s">
        <v>121</v>
      </c>
      <c r="W35" s="121" t="s">
        <v>121</v>
      </c>
      <c r="X35" s="121" t="s">
        <v>185</v>
      </c>
      <c r="Y35" s="121" t="s">
        <v>122</v>
      </c>
      <c r="Z35" s="121" t="s">
        <v>185</v>
      </c>
      <c r="AA35" s="121" t="s">
        <v>122</v>
      </c>
      <c r="AB35" s="121" t="s">
        <v>185</v>
      </c>
      <c r="AC35" s="121" t="s">
        <v>122</v>
      </c>
      <c r="AD35" s="121" t="s">
        <v>185</v>
      </c>
      <c r="AE35" s="121" t="s">
        <v>122</v>
      </c>
      <c r="AF35" s="121" t="s">
        <v>122</v>
      </c>
      <c r="AG35" s="121" t="s">
        <v>122</v>
      </c>
      <c r="AH35" s="121" t="s">
        <v>121</v>
      </c>
      <c r="AI35" s="121" t="s">
        <v>121</v>
      </c>
      <c r="AJ35" s="121" t="s">
        <v>123</v>
      </c>
      <c r="AK35" s="121" t="s">
        <v>185</v>
      </c>
      <c r="AL35" s="121" t="s">
        <v>122</v>
      </c>
      <c r="AM35" s="121" t="s">
        <v>185</v>
      </c>
      <c r="AN35" s="121" t="s">
        <v>121</v>
      </c>
      <c r="AO35" s="121" t="s">
        <v>185</v>
      </c>
      <c r="AP35" s="121" t="s">
        <v>185</v>
      </c>
      <c r="AQ35" s="121" t="s">
        <v>186</v>
      </c>
      <c r="AR35" s="121" t="s">
        <v>186</v>
      </c>
    </row>
    <row r="36" spans="1:44" ht="15" customHeight="1" x14ac:dyDescent="0.3">
      <c r="A36" s="120">
        <v>19</v>
      </c>
      <c r="B36" s="121" t="s">
        <v>120</v>
      </c>
      <c r="C36" s="121" t="s">
        <v>120</v>
      </c>
      <c r="D36" s="121" t="s">
        <v>120</v>
      </c>
      <c r="E36" s="125"/>
      <c r="F36" s="121" t="s">
        <v>121</v>
      </c>
      <c r="G36" s="121" t="s">
        <v>166</v>
      </c>
      <c r="H36" s="121" t="s">
        <v>122</v>
      </c>
      <c r="I36" s="121" t="s">
        <v>122</v>
      </c>
      <c r="J36" s="121" t="s">
        <v>122</v>
      </c>
      <c r="K36" s="121" t="s">
        <v>185</v>
      </c>
      <c r="L36" s="121" t="s">
        <v>122</v>
      </c>
      <c r="M36" s="121" t="s">
        <v>185</v>
      </c>
      <c r="N36" s="121" t="s">
        <v>122</v>
      </c>
      <c r="O36" s="121" t="s">
        <v>122</v>
      </c>
      <c r="P36" s="121" t="s">
        <v>122</v>
      </c>
      <c r="Q36" s="121" t="s">
        <v>122</v>
      </c>
      <c r="R36" s="121" t="s">
        <v>122</v>
      </c>
      <c r="S36" s="121" t="s">
        <v>122</v>
      </c>
      <c r="T36" s="121" t="s">
        <v>121</v>
      </c>
      <c r="U36" s="121" t="s">
        <v>121</v>
      </c>
      <c r="V36" s="121" t="s">
        <v>121</v>
      </c>
      <c r="W36" s="121" t="s">
        <v>121</v>
      </c>
      <c r="X36" s="121" t="s">
        <v>185</v>
      </c>
      <c r="Y36" s="121" t="s">
        <v>122</v>
      </c>
      <c r="Z36" s="121" t="s">
        <v>185</v>
      </c>
      <c r="AA36" s="121" t="s">
        <v>122</v>
      </c>
      <c r="AB36" s="121" t="s">
        <v>185</v>
      </c>
      <c r="AC36" s="121" t="s">
        <v>122</v>
      </c>
      <c r="AD36" s="121" t="s">
        <v>185</v>
      </c>
      <c r="AE36" s="121" t="s">
        <v>122</v>
      </c>
      <c r="AF36" s="121" t="s">
        <v>122</v>
      </c>
      <c r="AG36" s="121" t="s">
        <v>122</v>
      </c>
      <c r="AH36" s="121" t="s">
        <v>121</v>
      </c>
      <c r="AI36" s="121" t="s">
        <v>121</v>
      </c>
      <c r="AJ36" s="121" t="s">
        <v>123</v>
      </c>
      <c r="AK36" s="121" t="s">
        <v>185</v>
      </c>
      <c r="AL36" s="121" t="s">
        <v>122</v>
      </c>
      <c r="AM36" s="121" t="s">
        <v>185</v>
      </c>
      <c r="AN36" s="121" t="s">
        <v>121</v>
      </c>
      <c r="AO36" s="121" t="s">
        <v>185</v>
      </c>
      <c r="AP36" s="121" t="s">
        <v>185</v>
      </c>
      <c r="AQ36" s="121" t="s">
        <v>186</v>
      </c>
      <c r="AR36" s="121" t="s">
        <v>186</v>
      </c>
    </row>
    <row r="37" spans="1:44" ht="14" x14ac:dyDescent="0.3">
      <c r="A37" s="120">
        <v>20</v>
      </c>
      <c r="B37" s="121" t="s">
        <v>120</v>
      </c>
      <c r="C37" s="121" t="s">
        <v>120</v>
      </c>
      <c r="D37" s="121" t="s">
        <v>120</v>
      </c>
      <c r="E37" s="125"/>
      <c r="F37" s="121" t="s">
        <v>121</v>
      </c>
      <c r="G37" s="121" t="s">
        <v>166</v>
      </c>
      <c r="H37" s="121" t="s">
        <v>122</v>
      </c>
      <c r="I37" s="121" t="s">
        <v>122</v>
      </c>
      <c r="J37" s="121" t="s">
        <v>122</v>
      </c>
      <c r="K37" s="121" t="s">
        <v>185</v>
      </c>
      <c r="L37" s="121" t="s">
        <v>122</v>
      </c>
      <c r="M37" s="121" t="s">
        <v>185</v>
      </c>
      <c r="N37" s="121" t="s">
        <v>122</v>
      </c>
      <c r="O37" s="121" t="s">
        <v>122</v>
      </c>
      <c r="P37" s="121" t="s">
        <v>122</v>
      </c>
      <c r="Q37" s="121" t="s">
        <v>122</v>
      </c>
      <c r="R37" s="121" t="s">
        <v>122</v>
      </c>
      <c r="S37" s="121" t="s">
        <v>122</v>
      </c>
      <c r="T37" s="121" t="s">
        <v>121</v>
      </c>
      <c r="U37" s="121" t="s">
        <v>121</v>
      </c>
      <c r="V37" s="121" t="s">
        <v>121</v>
      </c>
      <c r="W37" s="121" t="s">
        <v>121</v>
      </c>
      <c r="X37" s="121" t="s">
        <v>185</v>
      </c>
      <c r="Y37" s="121" t="s">
        <v>122</v>
      </c>
      <c r="Z37" s="121" t="s">
        <v>185</v>
      </c>
      <c r="AA37" s="121" t="s">
        <v>122</v>
      </c>
      <c r="AB37" s="121" t="s">
        <v>185</v>
      </c>
      <c r="AC37" s="121" t="s">
        <v>122</v>
      </c>
      <c r="AD37" s="121" t="s">
        <v>185</v>
      </c>
      <c r="AE37" s="121" t="s">
        <v>122</v>
      </c>
      <c r="AF37" s="121" t="s">
        <v>122</v>
      </c>
      <c r="AG37" s="121" t="s">
        <v>122</v>
      </c>
      <c r="AH37" s="121" t="s">
        <v>121</v>
      </c>
      <c r="AI37" s="121" t="s">
        <v>121</v>
      </c>
      <c r="AJ37" s="121" t="s">
        <v>123</v>
      </c>
      <c r="AK37" s="121" t="s">
        <v>185</v>
      </c>
      <c r="AL37" s="121" t="s">
        <v>122</v>
      </c>
      <c r="AM37" s="121" t="s">
        <v>185</v>
      </c>
      <c r="AN37" s="121" t="s">
        <v>121</v>
      </c>
      <c r="AO37" s="121" t="s">
        <v>185</v>
      </c>
      <c r="AP37" s="121" t="s">
        <v>185</v>
      </c>
      <c r="AQ37" s="121" t="s">
        <v>186</v>
      </c>
      <c r="AR37" s="121" t="s">
        <v>186</v>
      </c>
    </row>
    <row r="38" spans="1:44" ht="25.5" customHeight="1" x14ac:dyDescent="0.25"/>
  </sheetData>
  <mergeCells count="55">
    <mergeCell ref="AA4:AA16"/>
    <mergeCell ref="AB4:AD5"/>
    <mergeCell ref="AB6:AB16"/>
    <mergeCell ref="AC6:AC16"/>
    <mergeCell ref="AD6:AD16"/>
    <mergeCell ref="F14:F16"/>
    <mergeCell ref="E3:F3"/>
    <mergeCell ref="E4:F13"/>
    <mergeCell ref="K6:K16"/>
    <mergeCell ref="L6:L16"/>
    <mergeCell ref="K4:M5"/>
    <mergeCell ref="G4:G16"/>
    <mergeCell ref="H4:H16"/>
    <mergeCell ref="I4:I16"/>
    <mergeCell ref="J4:J16"/>
    <mergeCell ref="B4:B16"/>
    <mergeCell ref="C4:C16"/>
    <mergeCell ref="D4:D16"/>
    <mergeCell ref="E14:E16"/>
    <mergeCell ref="A4:A16"/>
    <mergeCell ref="N4:N16"/>
    <mergeCell ref="O4:O16"/>
    <mergeCell ref="M6:M16"/>
    <mergeCell ref="U6:U16"/>
    <mergeCell ref="V6:V16"/>
    <mergeCell ref="P4:Z5"/>
    <mergeCell ref="P6:P16"/>
    <mergeCell ref="Q6:Q16"/>
    <mergeCell ref="R6:R16"/>
    <mergeCell ref="S6:S16"/>
    <mergeCell ref="T6:T16"/>
    <mergeCell ref="W6:W16"/>
    <mergeCell ref="X6:X16"/>
    <mergeCell ref="Y6:Y16"/>
    <mergeCell ref="Z6:Z16"/>
    <mergeCell ref="AL6:AL16"/>
    <mergeCell ref="AM6:AM16"/>
    <mergeCell ref="AN4:AP5"/>
    <mergeCell ref="AF4:AM5"/>
    <mergeCell ref="AE4:AE16"/>
    <mergeCell ref="AK6:AK16"/>
    <mergeCell ref="AG6:AG16"/>
    <mergeCell ref="AH6:AH16"/>
    <mergeCell ref="AI6:AI16"/>
    <mergeCell ref="AJ6:AJ16"/>
    <mergeCell ref="AF6:AF16"/>
    <mergeCell ref="AQ4:AQ13"/>
    <mergeCell ref="AR4:AR16"/>
    <mergeCell ref="AN6:AN8"/>
    <mergeCell ref="AO6:AO8"/>
    <mergeCell ref="AP6:AP8"/>
    <mergeCell ref="AN9:AN16"/>
    <mergeCell ref="AO9:AO16"/>
    <mergeCell ref="AP9:AP16"/>
    <mergeCell ref="AQ14:AQ16"/>
  </mergeCells>
  <printOptions horizontalCentered="1" verticalCentered="1"/>
  <pageMargins left="0.43307086614173229" right="0.11811023622047245" top="0.43307086614173229" bottom="0.15748031496062992" header="0.31496062992125984" footer="0.31496062992125984"/>
  <pageSetup firstPageNumber="4" orientation="landscape" useFirstPageNumber="1" r:id="rId1"/>
  <headerFoot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38"/>
  <sheetViews>
    <sheetView view="pageLayout" zoomScale="120" zoomScaleNormal="110" zoomScalePageLayoutView="120" workbookViewId="0">
      <selection activeCell="AN23" sqref="AN23"/>
    </sheetView>
  </sheetViews>
  <sheetFormatPr baseColWidth="10" defaultRowHeight="14.5" x14ac:dyDescent="0.35"/>
  <cols>
    <col min="1" max="1" width="14.36328125" customWidth="1"/>
    <col min="2" max="2" width="24.6328125" customWidth="1"/>
    <col min="3" max="3" width="14.54296875" customWidth="1"/>
    <col min="4" max="4" width="15.6328125" customWidth="1"/>
    <col min="5" max="5" width="14.54296875" customWidth="1"/>
    <col min="6" max="6" width="27.6328125" customWidth="1"/>
    <col min="7" max="7" width="14.36328125" customWidth="1"/>
  </cols>
  <sheetData>
    <row r="1" spans="1:7" ht="18.5" x14ac:dyDescent="0.45">
      <c r="A1" s="112" t="s">
        <v>139</v>
      </c>
    </row>
    <row r="3" spans="1:7" x14ac:dyDescent="0.35">
      <c r="A3" s="265" t="s">
        <v>56</v>
      </c>
      <c r="B3" s="265" t="s">
        <v>55</v>
      </c>
      <c r="C3" s="265" t="s">
        <v>63</v>
      </c>
      <c r="D3" s="135"/>
      <c r="E3" s="265" t="s">
        <v>56</v>
      </c>
      <c r="F3" s="265" t="s">
        <v>55</v>
      </c>
      <c r="G3" s="265" t="s">
        <v>63</v>
      </c>
    </row>
    <row r="4" spans="1:7" x14ac:dyDescent="0.35">
      <c r="A4" s="266"/>
      <c r="B4" s="266"/>
      <c r="C4" s="266"/>
      <c r="D4" s="135"/>
      <c r="E4" s="266"/>
      <c r="F4" s="266"/>
      <c r="G4" s="266"/>
    </row>
    <row r="5" spans="1:7" x14ac:dyDescent="0.35">
      <c r="A5" s="266"/>
      <c r="B5" s="266"/>
      <c r="C5" s="266"/>
      <c r="D5" s="135"/>
      <c r="E5" s="266"/>
      <c r="F5" s="266"/>
      <c r="G5" s="266"/>
    </row>
    <row r="6" spans="1:7" x14ac:dyDescent="0.35">
      <c r="A6" s="133"/>
      <c r="B6" s="133"/>
      <c r="C6" s="133"/>
      <c r="D6" s="135"/>
      <c r="E6" s="133"/>
      <c r="F6" s="133"/>
      <c r="G6" s="133"/>
    </row>
    <row r="7" spans="1:7" x14ac:dyDescent="0.35">
      <c r="A7" s="267" t="s">
        <v>38</v>
      </c>
      <c r="B7" s="268"/>
      <c r="C7" s="134"/>
      <c r="D7" s="27"/>
      <c r="E7" s="262" t="s">
        <v>7</v>
      </c>
      <c r="F7" s="263"/>
      <c r="G7" s="264"/>
    </row>
    <row r="8" spans="1:7" x14ac:dyDescent="0.35">
      <c r="A8" s="24">
        <v>101</v>
      </c>
      <c r="B8" s="26" t="s">
        <v>36</v>
      </c>
      <c r="C8" s="24">
        <v>3</v>
      </c>
      <c r="D8" s="27"/>
      <c r="E8" s="24">
        <v>213</v>
      </c>
      <c r="F8" s="2" t="s">
        <v>28</v>
      </c>
      <c r="G8" s="24">
        <v>3</v>
      </c>
    </row>
    <row r="9" spans="1:7" x14ac:dyDescent="0.35">
      <c r="A9" s="24">
        <v>102</v>
      </c>
      <c r="B9" s="26" t="s">
        <v>34</v>
      </c>
      <c r="C9" s="24">
        <v>3</v>
      </c>
      <c r="D9" s="27"/>
      <c r="E9" s="24">
        <v>214</v>
      </c>
      <c r="F9" s="2" t="s">
        <v>26</v>
      </c>
      <c r="G9" s="24">
        <v>3</v>
      </c>
    </row>
    <row r="10" spans="1:7" x14ac:dyDescent="0.35">
      <c r="A10" s="24">
        <v>103</v>
      </c>
      <c r="B10" s="26" t="s">
        <v>32</v>
      </c>
      <c r="C10" s="24">
        <v>1</v>
      </c>
      <c r="D10" s="27"/>
      <c r="E10" s="24">
        <v>215</v>
      </c>
      <c r="F10" s="2" t="s">
        <v>24</v>
      </c>
      <c r="G10" s="24">
        <v>2</v>
      </c>
    </row>
    <row r="11" spans="1:7" x14ac:dyDescent="0.35">
      <c r="A11" s="24">
        <v>104</v>
      </c>
      <c r="B11" s="26" t="s">
        <v>31</v>
      </c>
      <c r="C11" s="24">
        <v>3</v>
      </c>
      <c r="D11" s="27"/>
      <c r="E11" s="24">
        <v>216</v>
      </c>
      <c r="F11" s="2" t="s">
        <v>22</v>
      </c>
      <c r="G11" s="24">
        <v>3</v>
      </c>
    </row>
    <row r="12" spans="1:7" x14ac:dyDescent="0.35">
      <c r="A12" s="24">
        <v>105</v>
      </c>
      <c r="B12" s="26" t="s">
        <v>29</v>
      </c>
      <c r="C12" s="24">
        <v>1</v>
      </c>
      <c r="D12" s="27"/>
      <c r="E12" s="24">
        <v>217</v>
      </c>
      <c r="F12" s="2" t="s">
        <v>20</v>
      </c>
      <c r="G12" s="24">
        <v>3</v>
      </c>
    </row>
    <row r="13" spans="1:7" x14ac:dyDescent="0.35">
      <c r="A13" s="24">
        <v>107</v>
      </c>
      <c r="B13" s="26" t="s">
        <v>27</v>
      </c>
      <c r="C13" s="24">
        <v>2</v>
      </c>
      <c r="D13" s="27"/>
      <c r="E13" s="24">
        <v>218</v>
      </c>
      <c r="F13" s="2" t="s">
        <v>18</v>
      </c>
      <c r="G13" s="24">
        <v>2</v>
      </c>
    </row>
    <row r="14" spans="1:7" x14ac:dyDescent="0.35">
      <c r="A14" s="24">
        <v>110</v>
      </c>
      <c r="B14" s="26" t="s">
        <v>25</v>
      </c>
      <c r="C14" s="24">
        <v>3</v>
      </c>
      <c r="D14" s="27"/>
      <c r="E14" s="24">
        <v>219</v>
      </c>
      <c r="F14" s="2" t="s">
        <v>16</v>
      </c>
      <c r="G14" s="24">
        <v>4</v>
      </c>
    </row>
    <row r="15" spans="1:7" x14ac:dyDescent="0.35">
      <c r="A15" s="24">
        <v>111</v>
      </c>
      <c r="B15" s="26" t="s">
        <v>23</v>
      </c>
      <c r="C15" s="24">
        <v>3</v>
      </c>
      <c r="D15" s="27"/>
      <c r="E15" s="24">
        <v>220</v>
      </c>
      <c r="F15" s="2" t="s">
        <v>14</v>
      </c>
      <c r="G15" s="24">
        <v>2</v>
      </c>
    </row>
    <row r="16" spans="1:7" x14ac:dyDescent="0.35">
      <c r="A16" s="24">
        <v>112</v>
      </c>
      <c r="B16" s="26" t="s">
        <v>21</v>
      </c>
      <c r="C16" s="24">
        <v>3</v>
      </c>
      <c r="D16" s="27"/>
      <c r="E16" s="29" t="s">
        <v>12</v>
      </c>
      <c r="F16" s="30"/>
      <c r="G16" s="33"/>
    </row>
    <row r="17" spans="1:7" x14ac:dyDescent="0.35">
      <c r="A17" s="24">
        <v>120</v>
      </c>
      <c r="B17" s="26" t="s">
        <v>19</v>
      </c>
      <c r="C17" s="24">
        <v>3</v>
      </c>
      <c r="D17" s="27"/>
      <c r="E17" s="24">
        <v>401</v>
      </c>
      <c r="F17" s="2" t="s">
        <v>10</v>
      </c>
      <c r="G17" s="24">
        <v>3</v>
      </c>
    </row>
    <row r="18" spans="1:7" x14ac:dyDescent="0.35">
      <c r="A18" s="24">
        <v>121</v>
      </c>
      <c r="B18" s="26" t="s">
        <v>17</v>
      </c>
      <c r="C18" s="24">
        <v>2</v>
      </c>
      <c r="D18" s="27"/>
      <c r="E18" s="24">
        <v>402</v>
      </c>
      <c r="F18" s="2" t="s">
        <v>8</v>
      </c>
      <c r="G18" s="24">
        <v>2</v>
      </c>
    </row>
    <row r="19" spans="1:7" x14ac:dyDescent="0.35">
      <c r="A19" s="24">
        <v>122</v>
      </c>
      <c r="B19" s="26" t="s">
        <v>15</v>
      </c>
      <c r="C19" s="24">
        <v>2</v>
      </c>
      <c r="D19" s="27"/>
      <c r="E19" s="29" t="s">
        <v>5</v>
      </c>
      <c r="F19" s="30"/>
      <c r="G19" s="32"/>
    </row>
    <row r="20" spans="1:7" x14ac:dyDescent="0.35">
      <c r="A20" s="24">
        <v>123</v>
      </c>
      <c r="B20" s="26" t="s">
        <v>13</v>
      </c>
      <c r="C20" s="24">
        <v>2</v>
      </c>
      <c r="D20" s="27"/>
      <c r="E20" s="24">
        <v>601</v>
      </c>
      <c r="F20" s="2" t="s">
        <v>4</v>
      </c>
      <c r="G20" s="24">
        <v>3</v>
      </c>
    </row>
    <row r="21" spans="1:7" x14ac:dyDescent="0.35">
      <c r="A21" s="24">
        <v>130</v>
      </c>
      <c r="B21" s="26" t="s">
        <v>192</v>
      </c>
      <c r="C21" s="24">
        <v>2</v>
      </c>
      <c r="D21" s="27"/>
      <c r="E21" s="24">
        <v>602</v>
      </c>
      <c r="F21" s="2" t="s">
        <v>2</v>
      </c>
      <c r="G21" s="24">
        <v>3</v>
      </c>
    </row>
    <row r="22" spans="1:7" x14ac:dyDescent="0.35">
      <c r="A22" s="24">
        <v>124</v>
      </c>
      <c r="B22" s="26" t="s">
        <v>11</v>
      </c>
      <c r="C22" s="24">
        <v>3</v>
      </c>
      <c r="D22" s="27"/>
      <c r="E22" s="24">
        <v>603</v>
      </c>
      <c r="F22" s="2" t="s">
        <v>0</v>
      </c>
      <c r="G22" s="24">
        <v>3</v>
      </c>
    </row>
    <row r="23" spans="1:7" x14ac:dyDescent="0.35">
      <c r="A23" s="24">
        <v>131</v>
      </c>
      <c r="B23" s="26" t="s">
        <v>9</v>
      </c>
      <c r="C23" s="24">
        <v>2</v>
      </c>
      <c r="D23" s="27"/>
      <c r="E23" s="25"/>
      <c r="F23" s="25"/>
      <c r="G23" s="25"/>
    </row>
    <row r="24" spans="1:7" x14ac:dyDescent="0.35">
      <c r="A24" s="259" t="s">
        <v>7</v>
      </c>
      <c r="B24" s="260"/>
      <c r="C24" s="261"/>
      <c r="D24" s="31"/>
      <c r="E24" s="35" t="s">
        <v>57</v>
      </c>
      <c r="F24" s="25"/>
      <c r="G24" s="25"/>
    </row>
    <row r="25" spans="1:7" x14ac:dyDescent="0.35">
      <c r="A25" s="24">
        <v>201</v>
      </c>
      <c r="B25" s="26" t="s">
        <v>6</v>
      </c>
      <c r="C25" s="24">
        <v>2</v>
      </c>
      <c r="D25" s="27"/>
      <c r="E25" s="25" t="s">
        <v>58</v>
      </c>
      <c r="F25" s="25"/>
      <c r="G25" s="25"/>
    </row>
    <row r="26" spans="1:7" x14ac:dyDescent="0.35">
      <c r="A26" s="24">
        <v>202</v>
      </c>
      <c r="B26" s="26" t="s">
        <v>204</v>
      </c>
      <c r="C26" s="24">
        <v>4</v>
      </c>
      <c r="D26" s="27"/>
      <c r="E26" s="25" t="s">
        <v>59</v>
      </c>
      <c r="F26" s="25"/>
      <c r="G26" s="25"/>
    </row>
    <row r="27" spans="1:7" x14ac:dyDescent="0.35">
      <c r="A27" s="24">
        <v>205</v>
      </c>
      <c r="B27" s="26" t="s">
        <v>3</v>
      </c>
      <c r="C27" s="24">
        <v>1</v>
      </c>
      <c r="D27" s="27"/>
      <c r="E27" s="25" t="s">
        <v>60</v>
      </c>
      <c r="F27" s="25"/>
      <c r="G27" s="25"/>
    </row>
    <row r="28" spans="1:7" x14ac:dyDescent="0.35">
      <c r="A28" s="24">
        <v>207</v>
      </c>
      <c r="B28" s="26" t="s">
        <v>1</v>
      </c>
      <c r="C28" s="24">
        <v>4</v>
      </c>
      <c r="D28" s="27"/>
      <c r="E28" s="25" t="s">
        <v>61</v>
      </c>
      <c r="F28" s="25"/>
      <c r="G28" s="25"/>
    </row>
    <row r="29" spans="1:7" x14ac:dyDescent="0.35">
      <c r="A29" s="24">
        <v>208</v>
      </c>
      <c r="B29" s="2" t="s">
        <v>37</v>
      </c>
      <c r="C29" s="24">
        <v>2</v>
      </c>
      <c r="D29" s="27"/>
      <c r="E29" s="34" t="s">
        <v>62</v>
      </c>
      <c r="F29" s="25"/>
      <c r="G29" s="25"/>
    </row>
    <row r="30" spans="1:7" x14ac:dyDescent="0.35">
      <c r="A30" s="24">
        <v>209</v>
      </c>
      <c r="B30" s="2" t="s">
        <v>35</v>
      </c>
      <c r="C30" s="24">
        <v>1</v>
      </c>
      <c r="D30" s="27"/>
      <c r="E30" s="27"/>
      <c r="F30" s="28"/>
      <c r="G30" s="27"/>
    </row>
    <row r="31" spans="1:7" x14ac:dyDescent="0.35">
      <c r="A31" s="24">
        <v>210</v>
      </c>
      <c r="B31" s="2" t="s">
        <v>33</v>
      </c>
      <c r="C31" s="24">
        <v>2</v>
      </c>
      <c r="D31" s="27"/>
      <c r="E31" s="25"/>
      <c r="F31" s="25"/>
      <c r="G31" s="25"/>
    </row>
    <row r="32" spans="1:7" x14ac:dyDescent="0.35">
      <c r="A32" s="24">
        <v>211</v>
      </c>
      <c r="B32" s="2" t="s">
        <v>64</v>
      </c>
      <c r="C32" s="24">
        <v>2</v>
      </c>
      <c r="D32" s="27"/>
      <c r="E32" s="25"/>
      <c r="F32" s="25"/>
      <c r="G32" s="25"/>
    </row>
    <row r="33" spans="1:7" x14ac:dyDescent="0.35">
      <c r="A33" s="24">
        <v>212</v>
      </c>
      <c r="B33" s="2" t="s">
        <v>30</v>
      </c>
      <c r="C33" s="24">
        <v>3</v>
      </c>
      <c r="D33" s="27"/>
      <c r="E33" s="27"/>
      <c r="F33" s="25"/>
      <c r="G33" s="27"/>
    </row>
    <row r="34" spans="1:7" x14ac:dyDescent="0.35">
      <c r="A34" s="1"/>
      <c r="B34" s="1"/>
      <c r="C34" s="1"/>
      <c r="D34" s="27"/>
      <c r="E34" s="27"/>
      <c r="F34" s="25"/>
      <c r="G34" s="27"/>
    </row>
    <row r="35" spans="1:7" x14ac:dyDescent="0.35">
      <c r="A35" s="1"/>
      <c r="B35" s="1"/>
      <c r="C35" s="1"/>
      <c r="D35" s="27"/>
      <c r="E35" s="25"/>
      <c r="F35" s="25"/>
      <c r="G35" s="25"/>
    </row>
    <row r="36" spans="1:7" x14ac:dyDescent="0.35">
      <c r="A36" s="1"/>
      <c r="B36" s="1"/>
      <c r="C36" s="1"/>
      <c r="D36" s="27"/>
      <c r="E36" s="25"/>
      <c r="F36" s="25"/>
      <c r="G36" s="25"/>
    </row>
    <row r="37" spans="1:7" x14ac:dyDescent="0.35">
      <c r="A37" s="1"/>
      <c r="B37" s="1"/>
      <c r="C37" s="1"/>
      <c r="D37" s="27"/>
      <c r="E37" s="25"/>
      <c r="F37" s="25"/>
      <c r="G37" s="25"/>
    </row>
    <row r="38" spans="1:7" x14ac:dyDescent="0.35">
      <c r="A38" s="1"/>
      <c r="B38" s="1"/>
      <c r="C38" s="1"/>
      <c r="D38" s="27"/>
      <c r="E38" s="25"/>
      <c r="F38" s="25"/>
      <c r="G38" s="25"/>
    </row>
  </sheetData>
  <mergeCells count="9">
    <mergeCell ref="A24:C24"/>
    <mergeCell ref="E7:G7"/>
    <mergeCell ref="A3:A5"/>
    <mergeCell ref="C3:C5"/>
    <mergeCell ref="B3:B5"/>
    <mergeCell ref="E3:E5"/>
    <mergeCell ref="F3:F5"/>
    <mergeCell ref="G3:G5"/>
    <mergeCell ref="A7:B7"/>
  </mergeCells>
  <printOptions horizontalCentered="1" verticalCentered="1"/>
  <pageMargins left="0.70866141732283472" right="0.70866141732283472" top="0.74803149606299213" bottom="0.74803149606299213" header="0.31496062992125984" footer="0.31496062992125984"/>
  <pageSetup paperSize="9" firstPageNumber="8" orientation="landscape" useFirstPageNumber="1" r:id="rId1"/>
  <headerFoot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Couvert</vt:lpstr>
      <vt:lpstr>Section 0. Controle</vt:lpstr>
      <vt:lpstr>Section 1. Caract. des carrés</vt:lpstr>
      <vt:lpstr>Section 2. Recolte des carrés</vt:lpstr>
      <vt:lpstr>Code_culture</vt:lpstr>
      <vt:lpstr>'Section 1. Caract. des carrés'!Impression_des_titres</vt:lpstr>
      <vt:lpstr>'Section 2. Recolte des carrés'!Impression_des_titres</vt:lpstr>
      <vt:lpstr>'Section 1. Caract. des carrés'!Zone_d_impression</vt:lpstr>
      <vt:lpstr>'Section 2. Recolte des carrés'!Zone_d_impression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Giulia Ponzini</dc:creator>
  <cp:lastModifiedBy>USER</cp:lastModifiedBy>
  <cp:lastPrinted>2023-07-05T10:49:22Z</cp:lastPrinted>
  <dcterms:created xsi:type="dcterms:W3CDTF">2017-05-16T10:05:44Z</dcterms:created>
  <dcterms:modified xsi:type="dcterms:W3CDTF">2023-07-11T16:01:09Z</dcterms:modified>
</cp:coreProperties>
</file>